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ocations">'[1]Sheet2'!$C$2:$C$12</definedName>
    <definedName name="Placement">'[1]Sheet2'!$A$1:$A$4</definedName>
    <definedName name="_xlnm.Print_Area" localSheetId="0">'Sheet1'!$A$1:$K$31</definedName>
    <definedName name="Properties">'[1]Sheet2'!$E$4:$E$20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Yahoo!</author>
  </authors>
  <commentList>
    <comment ref="A6" authorId="0">
      <text>
        <r>
          <rPr>
            <b/>
            <sz val="8"/>
            <rFont val="Tahoma"/>
            <family val="0"/>
          </rPr>
          <t>If applicable to Newspaper.</t>
        </r>
      </text>
    </comment>
    <comment ref="A7" authorId="1">
      <text>
        <r>
          <rPr>
            <sz val="8"/>
            <rFont val="Tahoma"/>
            <family val="2"/>
          </rPr>
          <t>If applicable to respective Newspaper</t>
        </r>
      </text>
    </comment>
  </commentList>
</comments>
</file>

<file path=xl/sharedStrings.xml><?xml version="1.0" encoding="utf-8"?>
<sst xmlns="http://schemas.openxmlformats.org/spreadsheetml/2006/main" count="61" uniqueCount="46">
  <si>
    <t>CMG.com Inventory Request Form</t>
  </si>
  <si>
    <t>Please submit completed request via e-mail to our Digital Planner</t>
  </si>
  <si>
    <t>General Information</t>
  </si>
  <si>
    <t>Advertiser Information</t>
  </si>
  <si>
    <t>Sales Contact Information</t>
  </si>
  <si>
    <t>Proposal Date</t>
  </si>
  <si>
    <t>Advertiser Name</t>
  </si>
  <si>
    <t>Rep Name</t>
  </si>
  <si>
    <t>Maureen Major</t>
  </si>
  <si>
    <t>Campaign Name</t>
  </si>
  <si>
    <t>Contact Name</t>
  </si>
  <si>
    <t>Address</t>
  </si>
  <si>
    <t>DNT</t>
  </si>
  <si>
    <t>Reference Number</t>
  </si>
  <si>
    <t>50 Saw Mill Road, Danbury, CT 06810</t>
  </si>
  <si>
    <t>Work Phone</t>
  </si>
  <si>
    <t>731-3486</t>
  </si>
  <si>
    <t xml:space="preserve">Newspaper </t>
  </si>
  <si>
    <t>Fax</t>
  </si>
  <si>
    <t>Email</t>
  </si>
  <si>
    <t>mmajor@newstimes.com</t>
  </si>
  <si>
    <t>#</t>
  </si>
  <si>
    <t>Property</t>
  </si>
  <si>
    <t>Ad Location</t>
  </si>
  <si>
    <t>Ad Type</t>
  </si>
  <si>
    <t>Start Date</t>
  </si>
  <si>
    <t>End Date</t>
  </si>
  <si>
    <t>Impressions</t>
  </si>
  <si>
    <t>CPM</t>
  </si>
  <si>
    <t>Amount</t>
  </si>
  <si>
    <t>Notes</t>
  </si>
  <si>
    <t xml:space="preserve"> </t>
  </si>
  <si>
    <t>Finance Real Estate/Residential Rental</t>
  </si>
  <si>
    <t>Gross Total</t>
  </si>
  <si>
    <t>Click-Thru URL(s)</t>
  </si>
  <si>
    <t>Comments</t>
  </si>
  <si>
    <t>Proposed prices and advertising locations are provided for informational purposes only and do not constitute an offer.</t>
  </si>
  <si>
    <t xml:space="preserve">Towne Brooke </t>
  </si>
  <si>
    <t>Towne Brooke Commons</t>
  </si>
  <si>
    <t>Michelle Urso</t>
  </si>
  <si>
    <t>203-775-9991</t>
  </si>
  <si>
    <t>murso@townebrookecommons.com</t>
  </si>
  <si>
    <t>www.townebrookecommons.com</t>
  </si>
  <si>
    <t>Looking for Yahoo BT for campaign for Finance/Real Estate/Residential Rental for both affordable housing and over 55--Yahoo Sites!!!! I need Geo Targeting to 06801; 06804; 06810; 06811;06812; 06470 Please make reccomendation for same.</t>
  </si>
  <si>
    <t>300x250</t>
  </si>
  <si>
    <t>728x90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</si>
</sst>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2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7" fontId="6" fillId="0" borderId="1" xfId="0" applyFont="1" applyFill="1" applyBorder="1" applyAlignment="1">
      <alignment horizontal="left" vertical="top" wrapText="1"/>
    </xf>
    <xf numFmtId="7" fontId="6" fillId="0" borderId="2" xfId="0" applyFont="1" applyFill="1" applyBorder="1" applyAlignment="1">
      <alignment horizontal="left" vertical="top" wrapText="1"/>
    </xf>
    <xf numFmtId="7" fontId="6" fillId="0" borderId="2" xfId="0" applyFont="1" applyFill="1" applyBorder="1" applyAlignment="1">
      <alignment horizontal="left" vertical="top"/>
    </xf>
    <xf numFmtId="0" fontId="0" fillId="0" borderId="3" xfId="0" applyBorder="1" applyAlignment="1">
      <alignment/>
    </xf>
    <xf numFmtId="7" fontId="6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8" fillId="0" borderId="6" xfId="0" applyFont="1" applyFill="1" applyBorder="1" applyAlignment="1">
      <alignment/>
    </xf>
    <xf numFmtId="0" fontId="9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9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7" fontId="5" fillId="3" borderId="10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49" fontId="11" fillId="0" borderId="12" xfId="0" applyFont="1" applyBorder="1" applyAlignment="1" applyProtection="1">
      <alignment horizontal="center"/>
      <protection locked="0"/>
    </xf>
    <xf numFmtId="15" fontId="11" fillId="0" borderId="2" xfId="0" applyFont="1" applyBorder="1" applyAlignment="1" applyProtection="1">
      <alignment horizontal="center"/>
      <protection locked="0"/>
    </xf>
    <xf numFmtId="3" fontId="11" fillId="0" borderId="12" xfId="0" applyFont="1" applyBorder="1" applyAlignment="1" applyProtection="1">
      <alignment horizontal="right"/>
      <protection locked="0"/>
    </xf>
    <xf numFmtId="44" fontId="11" fillId="0" borderId="2" xfId="17" applyFont="1" applyBorder="1" applyAlignment="1" applyProtection="1">
      <alignment horizontal="center"/>
      <protection locked="0"/>
    </xf>
    <xf numFmtId="8" fontId="10" fillId="0" borderId="11" xfId="0" applyFont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49" fontId="11" fillId="0" borderId="13" xfId="0" applyFont="1" applyBorder="1" applyAlignment="1" applyProtection="1">
      <alignment horizontal="center"/>
      <protection locked="0"/>
    </xf>
    <xf numFmtId="15" fontId="11" fillId="0" borderId="4" xfId="0" applyFont="1" applyBorder="1" applyAlignment="1" applyProtection="1">
      <alignment horizontal="center"/>
      <protection locked="0"/>
    </xf>
    <xf numFmtId="3" fontId="11" fillId="0" borderId="13" xfId="0" applyFont="1" applyBorder="1" applyAlignment="1" applyProtection="1">
      <alignment horizontal="right"/>
      <protection locked="0"/>
    </xf>
    <xf numFmtId="44" fontId="11" fillId="0" borderId="4" xfId="17" applyFont="1" applyBorder="1" applyAlignment="1" applyProtection="1">
      <alignment horizontal="center"/>
      <protection locked="0"/>
    </xf>
    <xf numFmtId="8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12" fillId="5" borderId="1" xfId="0" applyFont="1" applyFill="1" applyBorder="1" applyAlignment="1">
      <alignment horizontal="right"/>
    </xf>
    <xf numFmtId="0" fontId="6" fillId="5" borderId="16" xfId="0" applyFont="1" applyFill="1" applyBorder="1" applyAlignment="1">
      <alignment horizontal="right"/>
    </xf>
    <xf numFmtId="3" fontId="12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7" fontId="12" fillId="0" borderId="0" xfId="0" applyFont="1" applyFill="1" applyBorder="1" applyAlignment="1">
      <alignment horizontal="right"/>
    </xf>
    <xf numFmtId="7" fontId="5" fillId="0" borderId="7" xfId="0" applyFont="1" applyFill="1" applyBorder="1" applyAlignment="1">
      <alignment/>
    </xf>
    <xf numFmtId="0" fontId="13" fillId="0" borderId="15" xfId="0" applyFont="1" applyBorder="1" applyAlignment="1">
      <alignment/>
    </xf>
    <xf numFmtId="7" fontId="6" fillId="0" borderId="15" xfId="0" applyFont="1" applyFill="1" applyBorder="1" applyAlignment="1">
      <alignment/>
    </xf>
    <xf numFmtId="7" fontId="6" fillId="0" borderId="9" xfId="0" applyFont="1" applyFill="1" applyBorder="1" applyAlignment="1">
      <alignment/>
    </xf>
    <xf numFmtId="7" fontId="6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6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3" fillId="7" borderId="18" xfId="20" applyFont="1" applyFill="1" applyBorder="1" applyAlignment="1">
      <alignment horizontal="center" vertical="center"/>
    </xf>
    <xf numFmtId="0" fontId="3" fillId="7" borderId="19" xfId="20" applyFont="1" applyFill="1" applyBorder="1" applyAlignment="1">
      <alignment horizontal="center" vertical="center"/>
    </xf>
    <xf numFmtId="0" fontId="3" fillId="7" borderId="20" xfId="2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/>
    </xf>
    <xf numFmtId="0" fontId="0" fillId="0" borderId="22" xfId="0" applyBorder="1" applyAlignment="1">
      <alignment/>
    </xf>
    <xf numFmtId="0" fontId="5" fillId="3" borderId="22" xfId="0" applyFont="1" applyFill="1" applyBorder="1" applyAlignment="1">
      <alignment/>
    </xf>
    <xf numFmtId="0" fontId="0" fillId="0" borderId="23" xfId="0" applyBorder="1" applyAlignment="1">
      <alignment/>
    </xf>
    <xf numFmtId="7" fontId="6" fillId="0" borderId="12" xfId="0" applyFont="1" applyFill="1" applyBorder="1" applyAlignment="1">
      <alignment horizontal="left" vertical="top"/>
    </xf>
    <xf numFmtId="7" fontId="6" fillId="0" borderId="11" xfId="0" applyFont="1" applyFill="1" applyBorder="1" applyAlignment="1">
      <alignment horizontal="left" vertical="top"/>
    </xf>
    <xf numFmtId="14" fontId="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7" fontId="6" fillId="0" borderId="2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164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2" xfId="20" applyFill="1" applyBorder="1" applyAlignment="1" applyProtection="1">
      <alignment horizontal="center" vertical="top"/>
      <protection locked="0"/>
    </xf>
    <xf numFmtId="0" fontId="4" fillId="0" borderId="13" xfId="20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7" fontId="5" fillId="3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1" fillId="0" borderId="15" xfId="0" applyFont="1" applyBorder="1" applyAlignment="1" applyProtection="1">
      <alignment horizontal="left" wrapText="1"/>
      <protection locked="0"/>
    </xf>
    <xf numFmtId="0" fontId="0" fillId="0" borderId="7" xfId="0" applyBorder="1" applyAlignment="1">
      <alignment wrapText="1"/>
    </xf>
    <xf numFmtId="49" fontId="11" fillId="0" borderId="15" xfId="0" applyFont="1" applyBorder="1" applyAlignment="1" applyProtection="1">
      <alignment horizontal="left"/>
      <protection locked="0"/>
    </xf>
    <xf numFmtId="0" fontId="0" fillId="0" borderId="7" xfId="0" applyBorder="1" applyAlignment="1">
      <alignment/>
    </xf>
    <xf numFmtId="0" fontId="14" fillId="0" borderId="0" xfId="0" applyFont="1" applyBorder="1" applyAlignment="1">
      <alignment horizontal="left" vertical="top" wrapText="1"/>
    </xf>
    <xf numFmtId="49" fontId="11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7" fontId="12" fillId="5" borderId="24" xfId="0" applyFont="1" applyFill="1" applyBorder="1" applyAlignment="1">
      <alignment horizontal="right"/>
    </xf>
    <xf numFmtId="0" fontId="0" fillId="5" borderId="25" xfId="0" applyFill="1" applyBorder="1" applyAlignment="1">
      <alignment/>
    </xf>
    <xf numFmtId="0" fontId="4" fillId="0" borderId="18" xfId="20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haughey\Local%20Settings\Temporary%20Internet%20Files\OLK2\Crown%20Point%20CMG.com%20Inventory%20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G IO"/>
      <sheetName val="Sheet2"/>
    </sheetNames>
    <sheetDataSet>
      <sheetData sheetId="1">
        <row r="1">
          <cell r="A1" t="str">
            <v>728x90 Leaderboard</v>
          </cell>
        </row>
        <row r="2">
          <cell r="A2" t="str">
            <v>160x600 Skyscraper</v>
          </cell>
          <cell r="C2" t="str">
            <v>Home Page</v>
          </cell>
        </row>
        <row r="3">
          <cell r="A3" t="str">
            <v>300x250 Medium Rectangle</v>
          </cell>
          <cell r="C3" t="str">
            <v>News</v>
          </cell>
        </row>
        <row r="4">
          <cell r="A4" t="str">
            <v>728x90 Footer</v>
          </cell>
          <cell r="C4" t="str">
            <v>Latest News</v>
          </cell>
          <cell r="E4" t="str">
            <v>ConnPost.com</v>
          </cell>
        </row>
        <row r="5">
          <cell r="C5" t="str">
            <v>Local News</v>
          </cell>
          <cell r="E5" t="str">
            <v>CTAutoSource.com</v>
          </cell>
        </row>
        <row r="6">
          <cell r="C6" t="str">
            <v>Weather</v>
          </cell>
          <cell r="E6" t="str">
            <v>CTHouseHunter.com</v>
          </cell>
        </row>
        <row r="7">
          <cell r="C7" t="str">
            <v>Sports</v>
          </cell>
          <cell r="E7" t="str">
            <v>DarienNews-Review.com</v>
          </cell>
        </row>
        <row r="8">
          <cell r="C8" t="str">
            <v>Classified</v>
          </cell>
          <cell r="E8" t="str">
            <v>FairfieldCitizen-News.com</v>
          </cell>
        </row>
        <row r="9">
          <cell r="C9" t="str">
            <v>Lifestyle/Feature</v>
          </cell>
          <cell r="E9" t="str">
            <v>FCIAC.net</v>
          </cell>
        </row>
        <row r="10">
          <cell r="C10" t="str">
            <v>Business</v>
          </cell>
          <cell r="E10" t="str">
            <v>GreenwichCitizen.com</v>
          </cell>
        </row>
        <row r="11">
          <cell r="C11" t="str">
            <v>Entertainment</v>
          </cell>
          <cell r="E11" t="str">
            <v>GreenwichTime.com</v>
          </cell>
        </row>
        <row r="12">
          <cell r="C12" t="str">
            <v>ROS</v>
          </cell>
          <cell r="E12" t="str">
            <v>Menufinder.com</v>
          </cell>
        </row>
        <row r="13">
          <cell r="E13" t="str">
            <v>NewCanaanNews-Review.com</v>
          </cell>
        </row>
        <row r="14">
          <cell r="E14" t="str">
            <v>NewMilfordSpectrum.com</v>
          </cell>
        </row>
        <row r="15">
          <cell r="E15" t="str">
            <v>NewsTimes.com</v>
          </cell>
        </row>
        <row r="16">
          <cell r="E16" t="str">
            <v>NorwalkAdvocate.com</v>
          </cell>
        </row>
        <row r="17">
          <cell r="E17" t="str">
            <v>NorwalkCitizen-News.com</v>
          </cell>
        </row>
        <row r="18">
          <cell r="E18" t="str">
            <v>StamfordAdvocate.com</v>
          </cell>
        </row>
        <row r="19">
          <cell r="E19" t="str">
            <v>SWC-CT.com</v>
          </cell>
        </row>
        <row r="20">
          <cell r="E20" t="str">
            <v>Westport-News.com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mmajor@newstimes.com" TargetMode="External" /><Relationship Id="rId3" Type="http://schemas.openxmlformats.org/officeDocument/2006/relationships/hyperlink" Target="mailto:murso@townebrookecommons.com" TargetMode="External" /><Relationship Id="rId4" Type="http://schemas.openxmlformats.org/officeDocument/2006/relationships/hyperlink" Target="http://www.townebrookecommons.com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L15" sqref="L15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26.8515625" style="0" customWidth="1"/>
  </cols>
  <sheetData>
    <row r="1" spans="1:11" s="1" customFormat="1" ht="25.5" customHeight="1" thickBo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1" customFormat="1" ht="25.5" customHeight="1" thickBo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.75">
      <c r="A3" s="51" t="s">
        <v>2</v>
      </c>
      <c r="B3" s="52"/>
      <c r="C3" s="52"/>
      <c r="D3" s="52"/>
      <c r="E3" s="53" t="s">
        <v>3</v>
      </c>
      <c r="F3" s="52"/>
      <c r="G3" s="52"/>
      <c r="H3" s="52"/>
      <c r="I3" s="53" t="s">
        <v>4</v>
      </c>
      <c r="J3" s="52"/>
      <c r="K3" s="54"/>
    </row>
    <row r="4" spans="1:11" ht="24.75" customHeight="1">
      <c r="A4" s="55" t="s">
        <v>5</v>
      </c>
      <c r="B4" s="56"/>
      <c r="C4" s="57">
        <v>39967</v>
      </c>
      <c r="D4" s="58"/>
      <c r="E4" s="2" t="s">
        <v>6</v>
      </c>
      <c r="F4" s="59" t="s">
        <v>38</v>
      </c>
      <c r="G4" s="60"/>
      <c r="H4" s="61"/>
      <c r="I4" s="3" t="s">
        <v>7</v>
      </c>
      <c r="J4" s="59" t="s">
        <v>8</v>
      </c>
      <c r="K4" s="61"/>
    </row>
    <row r="5" spans="1:11" ht="24.75" customHeight="1">
      <c r="A5" s="62" t="s">
        <v>9</v>
      </c>
      <c r="B5" s="63"/>
      <c r="C5" s="64" t="s">
        <v>37</v>
      </c>
      <c r="D5" s="64"/>
      <c r="E5" s="3" t="s">
        <v>10</v>
      </c>
      <c r="F5" s="65" t="s">
        <v>39</v>
      </c>
      <c r="G5" s="66"/>
      <c r="H5" s="67"/>
      <c r="I5" s="3" t="s">
        <v>11</v>
      </c>
      <c r="J5" s="65" t="s">
        <v>12</v>
      </c>
      <c r="K5" s="67"/>
    </row>
    <row r="6" spans="1:12" ht="24.75" customHeight="1">
      <c r="A6" s="62" t="s">
        <v>13</v>
      </c>
      <c r="B6" s="63"/>
      <c r="C6" s="68"/>
      <c r="D6" s="68"/>
      <c r="E6" s="3" t="s">
        <v>11</v>
      </c>
      <c r="F6" s="65" t="s">
        <v>14</v>
      </c>
      <c r="G6" s="66"/>
      <c r="H6" s="67"/>
      <c r="I6" s="4" t="s">
        <v>15</v>
      </c>
      <c r="J6" s="65" t="s">
        <v>16</v>
      </c>
      <c r="K6" s="67"/>
      <c r="L6" s="5"/>
    </row>
    <row r="7" spans="1:11" ht="24.75" customHeight="1">
      <c r="A7" s="62" t="s">
        <v>17</v>
      </c>
      <c r="B7" s="63"/>
      <c r="C7" s="68" t="s">
        <v>12</v>
      </c>
      <c r="D7" s="68"/>
      <c r="E7" s="4" t="s">
        <v>15</v>
      </c>
      <c r="F7" s="65" t="s">
        <v>40</v>
      </c>
      <c r="G7" s="66"/>
      <c r="H7" s="67"/>
      <c r="I7" s="4" t="s">
        <v>18</v>
      </c>
      <c r="J7" s="65"/>
      <c r="K7" s="67"/>
    </row>
    <row r="8" spans="1:11" ht="24.75" customHeight="1" thickBot="1">
      <c r="A8" s="62"/>
      <c r="B8" s="63"/>
      <c r="C8" s="68"/>
      <c r="D8" s="68"/>
      <c r="E8" s="4" t="s">
        <v>19</v>
      </c>
      <c r="F8" s="69" t="s">
        <v>41</v>
      </c>
      <c r="G8" s="66"/>
      <c r="H8" s="67"/>
      <c r="I8" s="6" t="s">
        <v>19</v>
      </c>
      <c r="J8" s="70" t="s">
        <v>20</v>
      </c>
      <c r="K8" s="71"/>
    </row>
    <row r="9" spans="1:11" ht="9.75" customHeight="1" thickBot="1">
      <c r="A9" s="7"/>
      <c r="B9" s="8"/>
      <c r="C9" s="8"/>
      <c r="D9" s="9"/>
      <c r="E9" s="9"/>
      <c r="F9" s="9"/>
      <c r="G9" s="9"/>
      <c r="H9" s="9"/>
      <c r="I9" s="10"/>
      <c r="J9" s="11"/>
      <c r="K9" s="12"/>
    </row>
    <row r="10" spans="1:11" ht="13.5" hidden="1" thickBot="1">
      <c r="A10" s="13"/>
      <c r="B10" s="14"/>
      <c r="C10" s="15"/>
      <c r="D10" s="14"/>
      <c r="E10" s="15"/>
      <c r="F10" s="14"/>
      <c r="G10" s="15"/>
      <c r="H10" s="14"/>
      <c r="I10" s="14"/>
      <c r="J10" s="16"/>
      <c r="K10" s="17"/>
    </row>
    <row r="11" spans="1:11" ht="12.75">
      <c r="A11" s="18" t="s">
        <v>21</v>
      </c>
      <c r="B11" s="18" t="s">
        <v>22</v>
      </c>
      <c r="C11" s="18" t="s">
        <v>23</v>
      </c>
      <c r="D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72" t="s">
        <v>30</v>
      </c>
      <c r="K11" s="73"/>
    </row>
    <row r="12" spans="1:12" ht="12.75">
      <c r="A12" s="19">
        <v>1</v>
      </c>
      <c r="B12" s="20" t="s">
        <v>31</v>
      </c>
      <c r="C12" s="19"/>
      <c r="D12" s="21"/>
      <c r="E12" s="22">
        <v>39995</v>
      </c>
      <c r="F12" s="22">
        <v>40025</v>
      </c>
      <c r="G12" s="23">
        <v>50000</v>
      </c>
      <c r="H12" s="24">
        <v>17</v>
      </c>
      <c r="I12" s="25">
        <f>ROUND(SUM(H12*G12)/1000,2)</f>
        <v>850</v>
      </c>
      <c r="J12" s="74" t="s">
        <v>32</v>
      </c>
      <c r="K12" s="75"/>
      <c r="L12" s="89" t="s">
        <v>44</v>
      </c>
    </row>
    <row r="13" spans="1:12" ht="12.75">
      <c r="A13" s="19">
        <v>2</v>
      </c>
      <c r="B13" s="20" t="s">
        <v>31</v>
      </c>
      <c r="C13" s="19"/>
      <c r="D13" s="21"/>
      <c r="E13" s="22">
        <v>39995</v>
      </c>
      <c r="F13" s="22">
        <v>40025</v>
      </c>
      <c r="G13" s="23">
        <v>50000</v>
      </c>
      <c r="H13" s="24">
        <v>12</v>
      </c>
      <c r="I13" s="25">
        <f aca="true" t="shared" si="0" ref="I13:I22">ROUND(SUM(H13*G13)/1000,2)</f>
        <v>600</v>
      </c>
      <c r="J13" s="74"/>
      <c r="K13" s="75"/>
      <c r="L13" s="89" t="s">
        <v>45</v>
      </c>
    </row>
    <row r="14" spans="1:11" ht="12.75">
      <c r="A14" s="19">
        <v>3</v>
      </c>
      <c r="B14" s="20" t="s">
        <v>31</v>
      </c>
      <c r="C14" s="19"/>
      <c r="D14" s="21"/>
      <c r="E14" s="22"/>
      <c r="F14" s="22"/>
      <c r="G14" s="23"/>
      <c r="H14" s="24"/>
      <c r="I14" s="25">
        <f>ROUND(SUM(H14*G14)/1000,2)</f>
        <v>0</v>
      </c>
      <c r="J14" s="76"/>
      <c r="K14" s="77"/>
    </row>
    <row r="15" spans="1:11" ht="12.75">
      <c r="A15" s="19">
        <v>4</v>
      </c>
      <c r="B15" s="20" t="s">
        <v>31</v>
      </c>
      <c r="C15" s="19"/>
      <c r="D15" s="21"/>
      <c r="E15" s="22"/>
      <c r="F15" s="22"/>
      <c r="G15" s="23"/>
      <c r="H15" s="24"/>
      <c r="I15" s="25">
        <f t="shared" si="0"/>
        <v>0</v>
      </c>
      <c r="J15" s="76"/>
      <c r="K15" s="77"/>
    </row>
    <row r="16" spans="1:11" ht="12.75">
      <c r="A16" s="19">
        <v>5</v>
      </c>
      <c r="B16" s="20" t="s">
        <v>31</v>
      </c>
      <c r="C16" s="19"/>
      <c r="D16" s="21"/>
      <c r="E16" s="22"/>
      <c r="F16" s="22"/>
      <c r="G16" s="23"/>
      <c r="H16" s="24"/>
      <c r="I16" s="25">
        <f t="shared" si="0"/>
        <v>0</v>
      </c>
      <c r="J16" s="76"/>
      <c r="K16" s="77"/>
    </row>
    <row r="17" spans="1:11" ht="12.75">
      <c r="A17" s="19">
        <v>6</v>
      </c>
      <c r="B17" s="20" t="s">
        <v>31</v>
      </c>
      <c r="C17" s="19"/>
      <c r="D17" s="21"/>
      <c r="E17" s="22"/>
      <c r="F17" s="22"/>
      <c r="G17" s="23"/>
      <c r="H17" s="24"/>
      <c r="I17" s="25">
        <f t="shared" si="0"/>
        <v>0</v>
      </c>
      <c r="J17" s="76"/>
      <c r="K17" s="77"/>
    </row>
    <row r="18" spans="1:11" ht="12.75">
      <c r="A18" s="19">
        <v>7</v>
      </c>
      <c r="B18" s="20" t="s">
        <v>31</v>
      </c>
      <c r="C18" s="19"/>
      <c r="D18" s="21"/>
      <c r="E18" s="22"/>
      <c r="F18" s="22"/>
      <c r="G18" s="23"/>
      <c r="H18" s="24"/>
      <c r="I18" s="25">
        <f t="shared" si="0"/>
        <v>0</v>
      </c>
      <c r="J18" s="76"/>
      <c r="K18" s="77"/>
    </row>
    <row r="19" spans="1:11" ht="12.75">
      <c r="A19" s="19">
        <v>8</v>
      </c>
      <c r="B19" s="20" t="s">
        <v>31</v>
      </c>
      <c r="C19" s="19"/>
      <c r="D19" s="21"/>
      <c r="E19" s="22"/>
      <c r="F19" s="22"/>
      <c r="G19" s="23"/>
      <c r="H19" s="24"/>
      <c r="I19" s="25">
        <f t="shared" si="0"/>
        <v>0</v>
      </c>
      <c r="J19" s="76"/>
      <c r="K19" s="77"/>
    </row>
    <row r="20" spans="1:11" ht="12.75">
      <c r="A20" s="19">
        <v>9</v>
      </c>
      <c r="B20" s="20" t="s">
        <v>31</v>
      </c>
      <c r="C20" s="19"/>
      <c r="D20" s="21"/>
      <c r="E20" s="22"/>
      <c r="F20" s="22"/>
      <c r="G20" s="23"/>
      <c r="H20" s="24"/>
      <c r="I20" s="25">
        <f t="shared" si="0"/>
        <v>0</v>
      </c>
      <c r="J20" s="76"/>
      <c r="K20" s="77"/>
    </row>
    <row r="21" spans="1:11" ht="12.75">
      <c r="A21" s="19">
        <v>10</v>
      </c>
      <c r="B21" s="20" t="s">
        <v>31</v>
      </c>
      <c r="C21" s="19"/>
      <c r="D21" s="21"/>
      <c r="E21" s="22"/>
      <c r="F21" s="22"/>
      <c r="G21" s="23"/>
      <c r="H21" s="24"/>
      <c r="I21" s="25">
        <f t="shared" si="0"/>
        <v>0</v>
      </c>
      <c r="J21" s="76"/>
      <c r="K21" s="77"/>
    </row>
    <row r="22" spans="1:11" ht="12.75">
      <c r="A22" s="19">
        <v>11</v>
      </c>
      <c r="B22" s="20" t="s">
        <v>31</v>
      </c>
      <c r="C22" s="19"/>
      <c r="D22" s="21"/>
      <c r="E22" s="22"/>
      <c r="F22" s="22"/>
      <c r="G22" s="23"/>
      <c r="H22" s="24"/>
      <c r="I22" s="25">
        <f t="shared" si="0"/>
        <v>0</v>
      </c>
      <c r="J22" s="76"/>
      <c r="K22" s="77"/>
    </row>
    <row r="23" spans="1:11" ht="13.5" thickBot="1">
      <c r="A23" s="26">
        <v>12</v>
      </c>
      <c r="B23" s="26" t="s">
        <v>31</v>
      </c>
      <c r="C23" s="26"/>
      <c r="D23" s="27"/>
      <c r="E23" s="28"/>
      <c r="F23" s="28"/>
      <c r="G23" s="29"/>
      <c r="H23" s="30"/>
      <c r="I23" s="31">
        <f>ROUND(SUM(H23*G23)/1000,2)</f>
        <v>0</v>
      </c>
      <c r="J23" s="79"/>
      <c r="K23" s="80"/>
    </row>
    <row r="24" spans="1:11" ht="12.75">
      <c r="A24" s="32"/>
      <c r="B24" s="33"/>
      <c r="C24" s="33"/>
      <c r="D24" s="33"/>
      <c r="E24" s="33"/>
      <c r="F24" s="33"/>
      <c r="G24" s="33"/>
      <c r="H24" s="34">
        <f>SUM(G12:G23)</f>
        <v>100000</v>
      </c>
      <c r="I24" s="35" t="s">
        <v>33</v>
      </c>
      <c r="J24" s="81">
        <f>SUM(I12:I23)</f>
        <v>1450</v>
      </c>
      <c r="K24" s="82"/>
    </row>
    <row r="25" spans="1:11" ht="8.25" customHeight="1">
      <c r="A25" s="32"/>
      <c r="B25" s="33"/>
      <c r="C25" s="33"/>
      <c r="D25" s="33"/>
      <c r="E25" s="33"/>
      <c r="F25" s="33"/>
      <c r="G25" s="33"/>
      <c r="H25" s="36"/>
      <c r="I25" s="37"/>
      <c r="J25" s="38"/>
      <c r="K25" s="39"/>
    </row>
    <row r="26" spans="1:11" ht="13.5" thickBot="1">
      <c r="A26" s="40" t="s">
        <v>34</v>
      </c>
      <c r="B26" s="33"/>
      <c r="C26" s="33"/>
      <c r="D26" s="33"/>
      <c r="E26" s="33"/>
      <c r="F26" s="33"/>
      <c r="G26" s="33"/>
      <c r="H26" s="36"/>
      <c r="I26" s="37"/>
      <c r="J26" s="38"/>
      <c r="K26" s="39"/>
    </row>
    <row r="27" spans="1:11" ht="39" customHeight="1" thickBot="1">
      <c r="A27" s="83" t="s">
        <v>42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1" ht="12.75">
      <c r="A28" s="32"/>
      <c r="B28" s="33"/>
      <c r="C28" s="33"/>
      <c r="D28" s="33"/>
      <c r="E28" s="33"/>
      <c r="F28" s="33"/>
      <c r="G28" s="33"/>
      <c r="H28" s="36"/>
      <c r="I28" s="37"/>
      <c r="J28" s="38"/>
      <c r="K28" s="39"/>
    </row>
    <row r="29" spans="1:11" ht="13.5" thickBot="1">
      <c r="A29" s="41" t="s">
        <v>35</v>
      </c>
      <c r="B29" s="42"/>
      <c r="C29" s="42"/>
      <c r="D29" s="43"/>
      <c r="E29" s="33"/>
      <c r="F29" s="33"/>
      <c r="G29" s="33"/>
      <c r="H29" s="33"/>
      <c r="I29" s="33"/>
      <c r="J29" s="33"/>
      <c r="K29" s="44"/>
    </row>
    <row r="30" spans="1:11" ht="39" customHeight="1">
      <c r="A30" s="86" t="s">
        <v>43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</row>
    <row r="31" spans="1:11" ht="18.75" customHeight="1">
      <c r="A31" s="78" t="s">
        <v>36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</sheetData>
  <mergeCells count="42">
    <mergeCell ref="A31:K31"/>
    <mergeCell ref="J23:K23"/>
    <mergeCell ref="J24:K24"/>
    <mergeCell ref="A27:K27"/>
    <mergeCell ref="A30:K30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A8:B8"/>
    <mergeCell ref="C8:D8"/>
    <mergeCell ref="F8:H8"/>
    <mergeCell ref="J8:K8"/>
    <mergeCell ref="A7:B7"/>
    <mergeCell ref="C7:D7"/>
    <mergeCell ref="F7:H7"/>
    <mergeCell ref="J7:K7"/>
    <mergeCell ref="A6:B6"/>
    <mergeCell ref="C6:D6"/>
    <mergeCell ref="F6:H6"/>
    <mergeCell ref="J6:K6"/>
    <mergeCell ref="A5:B5"/>
    <mergeCell ref="C5:D5"/>
    <mergeCell ref="F5:H5"/>
    <mergeCell ref="J5:K5"/>
    <mergeCell ref="A4:B4"/>
    <mergeCell ref="C4:D4"/>
    <mergeCell ref="F4:H4"/>
    <mergeCell ref="J4:K4"/>
    <mergeCell ref="A1:K1"/>
    <mergeCell ref="A2:K2"/>
    <mergeCell ref="A3:D3"/>
    <mergeCell ref="E3:H3"/>
    <mergeCell ref="I3:K3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list" allowBlank="1" showInputMessage="1" showErrorMessage="1" promptTitle="Select Ad Type" prompt="Select Ad Type" sqref="D12">
      <formula1>Placement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error="Start Date must be greater than or equal to today" sqref="E12">
      <formula1>TODAY()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End Date must be greater than or equal to the Start Date" sqref="F12:F23">
      <formula1>E12</formula1>
    </dataValidation>
  </dataValidations>
  <hyperlinks>
    <hyperlink ref="A2:K2" r:id="rId1" display="Please submit completed request via e-mail to our Digital Planner"/>
    <hyperlink ref="J8" r:id="rId2" display="mmajor@newstimes.com"/>
    <hyperlink ref="F8" r:id="rId3" display="murso@townebrookecommons.com"/>
    <hyperlink ref="A27" r:id="rId4" display="www.townebrookecommons.com"/>
  </hyperlinks>
  <printOptions/>
  <pageMargins left="0.75" right="0.75" top="1" bottom="1" header="0.5" footer="0.5"/>
  <pageSetup horizontalDpi="600" verticalDpi="600" orientation="landscape" scale="66" r:id="rId7"/>
  <colBreaks count="1" manualBreakCount="1">
    <brk id="11" max="6553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News-Times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lhaughey</cp:lastModifiedBy>
  <cp:lastPrinted>2009-06-05T15:39:03Z</cp:lastPrinted>
  <dcterms:created xsi:type="dcterms:W3CDTF">2009-06-04T14:48:27Z</dcterms:created>
  <dcterms:modified xsi:type="dcterms:W3CDTF">2009-06-05T16:16:50Z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