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<sst xmlns="http://schemas.openxmlformats.org/spreadsheetml/2006/main" count="99" uniqueCount="79">
  <si>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</si>
  <si>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</si>
  <si>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</si>
  <si>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</si>
  <si>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</si>
  <si>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</si>
  <si>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</si>
  <si>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</si>
  <si>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</si>
  <si>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</si>
  <si>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</si>
  <si>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</si>
  <si>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</si>
  <si>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</si>
  <si>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</si>
  <si>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</si>
  <si>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</si>
  <si>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</si>
  <si>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</si>
  <si>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</si>
  <si>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</si>
  <si>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</si>
  <si>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</si>
  <si>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</si>
  <si>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</si>
  <si>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</si>
  <si>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</si>
  <si>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</si>
  <si>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</si>
  <si>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</si>
  <si>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</si>
  <si>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</si>
  <si>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</si>
  <si>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</si>
  <si>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</si>
  <si>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</si>
  <si>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</si>
  <si>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</si>
  <si>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</si>
  <si>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</si>
  <si>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</si>
  <si>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</si>
  <si>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</si>
  <si>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</si>
  <si>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</si>
  <si>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</si>
  <si>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</si>
  <si>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</si>
  <si>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</si>
  <si>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</si>
  <si>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</si>
  <si>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</si>
  <si>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</si>
  <si>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</si>
  <si>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</si>
  <si>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</si>
  <si>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</si>
  <si>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</si>
  <si>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</si>
  <si>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</si>
  <si>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CMG.com Inventory Request Form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</si>
  <si>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</si>
  <si>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</si>
  <si>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</si>
  <si>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</si>
  <si>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</si>
  <si>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>Prudential Ct Ridgefield</t>
  </si>
  <si>
    <t>Maureen Major</t>
  </si>
  <si>
    <t>The Terraces</t>
  </si>
  <si>
    <t>333 Main St - DNT</t>
  </si>
  <si>
    <t>731-3486</t>
  </si>
  <si>
    <t>CMG</t>
  </si>
  <si>
    <t>mmajor@newstimes.com</t>
  </si>
  <si>
    <t>438-9501</t>
  </si>
  <si>
    <t>Chris Horky ( contract signed)</t>
  </si>
  <si>
    <t>409 Main St Ridgefield CT</t>
  </si>
  <si>
    <t>chrishorky@prudentialct.com</t>
  </si>
  <si>
    <t>www.theterracesatridgefieldct.com</t>
  </si>
  <si>
    <t>This was part of a print/online package --the URL will not be active until later this week --contract is already signed due to it being part of package--I will fax to you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</si>
</sst>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mm\-yyyy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49" fontId="7" fillId="0" borderId="6" xfId="0" applyFont="1" applyBorder="1" applyAlignment="1" applyProtection="1">
      <alignment horizontal="center"/>
      <protection locked="0"/>
    </xf>
    <xf numFmtId="15" fontId="7" fillId="0" borderId="7" xfId="0" applyFont="1" applyBorder="1" applyAlignment="1" applyProtection="1">
      <alignment horizontal="center"/>
      <protection locked="0"/>
    </xf>
    <xf numFmtId="3" fontId="7" fillId="0" borderId="6" xfId="0" applyFont="1" applyBorder="1" applyAlignment="1" applyProtection="1">
      <alignment horizontal="right"/>
      <protection locked="0"/>
    </xf>
    <xf numFmtId="44" fontId="7" fillId="0" borderId="7" xfId="17" applyFont="1" applyBorder="1" applyAlignment="1" applyProtection="1">
      <alignment horizontal="center"/>
      <protection locked="0"/>
    </xf>
    <xf numFmtId="8" fontId="6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9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7" fontId="2" fillId="0" borderId="14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7" xfId="0" applyFont="1" applyFill="1" applyBorder="1" applyAlignment="1">
      <alignment horizontal="left" vertical="top"/>
    </xf>
    <xf numFmtId="3" fontId="8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8" xfId="0" applyBorder="1" applyAlignment="1">
      <alignment/>
    </xf>
    <xf numFmtId="7" fontId="1" fillId="0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7" fontId="2" fillId="0" borderId="18" xfId="0" applyFont="1" applyFill="1" applyBorder="1" applyAlignment="1">
      <alignment/>
    </xf>
    <xf numFmtId="0" fontId="0" fillId="0" borderId="12" xfId="0" applyBorder="1" applyAlignment="1">
      <alignment/>
    </xf>
    <xf numFmtId="49" fontId="7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7" fontId="8" fillId="5" borderId="19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7" fontId="1" fillId="2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7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4" fillId="6" borderId="6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7" fillId="7" borderId="23" xfId="2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7" fillId="7" borderId="25" xfId="2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/>
    </xf>
    <xf numFmtId="0" fontId="0" fillId="0" borderId="26" xfId="0" applyBorder="1" applyAlignment="1">
      <alignment/>
    </xf>
    <xf numFmtId="0" fontId="1" fillId="2" borderId="26" xfId="0" applyFont="1" applyFill="1" applyBorder="1" applyAlignment="1">
      <alignment/>
    </xf>
    <xf numFmtId="0" fontId="0" fillId="0" borderId="21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14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16" fillId="0" borderId="23" xfId="20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16" fillId="0" borderId="5" xfId="20" applyFill="1" applyBorder="1" applyAlignment="1" applyProtection="1">
      <alignment horizontal="center" vertical="top"/>
      <protection locked="0"/>
    </xf>
    <xf numFmtId="0" fontId="16" fillId="0" borderId="6" xfId="20" applyFill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mmajor@newstimes.com" TargetMode="External" /><Relationship Id="rId3" Type="http://schemas.openxmlformats.org/officeDocument/2006/relationships/hyperlink" Target="mailto:chrishorky@prudentialct.com" TargetMode="External" /><Relationship Id="rId4" Type="http://schemas.openxmlformats.org/officeDocument/2006/relationships/hyperlink" Target="http://www.theterracesatridgefieldct.com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3.28125" style="0" customWidth="1"/>
    <col min="2" max="2" width="17.7109375" style="0" customWidth="1"/>
    <col min="3" max="3" width="14.28125" style="0" customWidth="1"/>
    <col min="4" max="4" width="22.140625" style="0" customWidth="1"/>
    <col min="5" max="7" width="12.57421875" style="0" customWidth="1"/>
    <col min="8" max="8" width="7.00390625" style="0" customWidth="1"/>
    <col min="9" max="9" width="13.8515625" style="0" customWidth="1"/>
    <col min="10" max="10" width="4.8515625" style="0" customWidth="1"/>
    <col min="11" max="11" width="20.8515625" style="0" customWidth="1"/>
  </cols>
  <sheetData>
    <row r="1" spans="1:11" s="34" customFormat="1" ht="25.5" customHeight="1" thickBot="1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34" customFormat="1" ht="25.5" customHeight="1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12.75">
      <c r="A3" s="64" t="s">
        <v>0</v>
      </c>
      <c r="B3" s="65"/>
      <c r="C3" s="65"/>
      <c r="D3" s="65"/>
      <c r="E3" s="66" t="s">
        <v>1</v>
      </c>
      <c r="F3" s="65"/>
      <c r="G3" s="65"/>
      <c r="H3" s="65"/>
      <c r="I3" s="66" t="s">
        <v>2</v>
      </c>
      <c r="J3" s="65"/>
      <c r="K3" s="67"/>
    </row>
    <row r="4" spans="1:11" ht="24.75" customHeight="1">
      <c r="A4" s="68" t="s">
        <v>4</v>
      </c>
      <c r="B4" s="69"/>
      <c r="C4" s="70">
        <v>39920</v>
      </c>
      <c r="D4" s="71"/>
      <c r="E4" s="35" t="s">
        <v>3</v>
      </c>
      <c r="F4" s="72" t="s">
        <v>66</v>
      </c>
      <c r="G4" s="73"/>
      <c r="H4" s="74"/>
      <c r="I4" s="1" t="s">
        <v>43</v>
      </c>
      <c r="J4" s="72" t="s">
        <v>67</v>
      </c>
      <c r="K4" s="74"/>
    </row>
    <row r="5" spans="1:11" ht="24.75" customHeight="1">
      <c r="A5" s="75" t="s">
        <v>6</v>
      </c>
      <c r="B5" s="76"/>
      <c r="C5" s="77" t="s">
        <v>68</v>
      </c>
      <c r="D5" s="77"/>
      <c r="E5" s="1" t="s">
        <v>5</v>
      </c>
      <c r="F5" s="78" t="s">
        <v>74</v>
      </c>
      <c r="G5" s="79"/>
      <c r="H5" s="80"/>
      <c r="I5" s="1" t="s">
        <v>7</v>
      </c>
      <c r="J5" s="78" t="s">
        <v>69</v>
      </c>
      <c r="K5" s="80"/>
    </row>
    <row r="6" spans="1:12" ht="24.75" customHeight="1">
      <c r="A6" s="75" t="s">
        <v>8</v>
      </c>
      <c r="B6" s="76"/>
      <c r="C6" s="81"/>
      <c r="D6" s="81"/>
      <c r="E6" s="1" t="s">
        <v>7</v>
      </c>
      <c r="F6" s="78" t="s">
        <v>75</v>
      </c>
      <c r="G6" s="79"/>
      <c r="H6" s="80"/>
      <c r="I6" s="36" t="s">
        <v>9</v>
      </c>
      <c r="J6" s="78" t="s">
        <v>70</v>
      </c>
      <c r="K6" s="80"/>
      <c r="L6" s="24"/>
    </row>
    <row r="7" spans="1:11" ht="24.75" customHeight="1">
      <c r="A7" s="75" t="s">
        <v>41</v>
      </c>
      <c r="B7" s="76"/>
      <c r="C7" s="81" t="s">
        <v>71</v>
      </c>
      <c r="D7" s="81"/>
      <c r="E7" s="36" t="s">
        <v>9</v>
      </c>
      <c r="F7" s="78" t="s">
        <v>73</v>
      </c>
      <c r="G7" s="79"/>
      <c r="H7" s="80"/>
      <c r="I7" s="36" t="s">
        <v>11</v>
      </c>
      <c r="J7" s="78"/>
      <c r="K7" s="80"/>
    </row>
    <row r="8" spans="1:11" ht="24.75" customHeight="1" thickBot="1">
      <c r="A8" s="75"/>
      <c r="B8" s="76"/>
      <c r="C8" s="81"/>
      <c r="D8" s="81"/>
      <c r="E8" s="36" t="s">
        <v>10</v>
      </c>
      <c r="F8" s="89" t="s">
        <v>76</v>
      </c>
      <c r="G8" s="79"/>
      <c r="H8" s="80"/>
      <c r="I8" s="37" t="s">
        <v>10</v>
      </c>
      <c r="J8" s="90" t="s">
        <v>72</v>
      </c>
      <c r="K8" s="91"/>
    </row>
    <row r="9" spans="1:11" ht="9.75" customHeight="1" thickBot="1">
      <c r="A9" s="41"/>
      <c r="B9" s="40"/>
      <c r="C9" s="40"/>
      <c r="D9" s="2"/>
      <c r="E9" s="2"/>
      <c r="F9" s="2"/>
      <c r="G9" s="2"/>
      <c r="H9" s="2"/>
      <c r="I9" s="3"/>
      <c r="J9" s="4"/>
      <c r="K9" s="42"/>
    </row>
    <row r="10" spans="1:11" ht="13.5" hidden="1" thickBot="1">
      <c r="A10" s="43"/>
      <c r="B10" s="32"/>
      <c r="C10" s="31"/>
      <c r="D10" s="32"/>
      <c r="E10" s="31"/>
      <c r="F10" s="32"/>
      <c r="G10" s="31"/>
      <c r="H10" s="32"/>
      <c r="I10" s="32"/>
      <c r="J10" s="30"/>
      <c r="K10" s="44"/>
    </row>
    <row r="11" spans="1:11" ht="12.75">
      <c r="A11" s="5" t="s">
        <v>12</v>
      </c>
      <c r="B11" s="5" t="s">
        <v>13</v>
      </c>
      <c r="C11" s="5" t="s">
        <v>65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4" t="s">
        <v>40</v>
      </c>
      <c r="K11" s="55"/>
    </row>
    <row r="12" spans="1:11" ht="12.75">
      <c r="A12" s="7">
        <v>1</v>
      </c>
      <c r="B12" s="6" t="s">
        <v>52</v>
      </c>
      <c r="C12" s="7" t="s">
        <v>32</v>
      </c>
      <c r="D12" s="8" t="s">
        <v>25</v>
      </c>
      <c r="E12" s="9">
        <v>39934</v>
      </c>
      <c r="F12" s="9">
        <v>39964</v>
      </c>
      <c r="G12" s="10">
        <v>12300</v>
      </c>
      <c r="H12" s="11">
        <v>7</v>
      </c>
      <c r="I12" s="12">
        <f>ROUND(SUM(H12*G12)/1000,2)</f>
        <v>86.1</v>
      </c>
      <c r="J12" s="56"/>
      <c r="K12" s="57"/>
    </row>
    <row r="13" spans="1:11" ht="12.75">
      <c r="A13" s="7">
        <v>2</v>
      </c>
      <c r="B13" s="6" t="s">
        <v>63</v>
      </c>
      <c r="C13" s="7" t="s">
        <v>32</v>
      </c>
      <c r="D13" s="8" t="s">
        <v>25</v>
      </c>
      <c r="E13" s="9">
        <v>39934</v>
      </c>
      <c r="F13" s="9">
        <v>39964</v>
      </c>
      <c r="G13" s="10">
        <v>13000</v>
      </c>
      <c r="H13" s="11">
        <v>7</v>
      </c>
      <c r="I13" s="12">
        <f aca="true" t="shared" si="0" ref="I13:I22">ROUND(SUM(H13*G13)/1000,2)</f>
        <v>91</v>
      </c>
      <c r="J13" s="56"/>
      <c r="K13" s="57"/>
    </row>
    <row r="14" spans="1:11" ht="12.75">
      <c r="A14" s="7">
        <v>3</v>
      </c>
      <c r="B14" s="6" t="s">
        <v>62</v>
      </c>
      <c r="C14" s="7" t="s">
        <v>32</v>
      </c>
      <c r="D14" s="8" t="s">
        <v>25</v>
      </c>
      <c r="E14" s="9">
        <v>39934</v>
      </c>
      <c r="F14" s="9">
        <v>39964</v>
      </c>
      <c r="G14" s="10">
        <v>13000</v>
      </c>
      <c r="H14" s="11">
        <v>7</v>
      </c>
      <c r="I14" s="12">
        <f>ROUND(SUM(H14*G14)/1000,2)</f>
        <v>91</v>
      </c>
      <c r="J14" s="56"/>
      <c r="K14" s="57"/>
    </row>
    <row r="15" spans="1:11" ht="12.75">
      <c r="A15" s="7">
        <v>4</v>
      </c>
      <c r="B15" s="6" t="s">
        <v>19</v>
      </c>
      <c r="C15" s="7"/>
      <c r="D15" s="8"/>
      <c r="E15" s="9"/>
      <c r="F15" s="9"/>
      <c r="G15" s="10"/>
      <c r="H15" s="11"/>
      <c r="I15" s="12">
        <f t="shared" si="0"/>
        <v>0</v>
      </c>
      <c r="J15" s="56"/>
      <c r="K15" s="57"/>
    </row>
    <row r="16" spans="1:11" ht="12.75">
      <c r="A16" s="7">
        <v>5</v>
      </c>
      <c r="B16" s="6" t="s">
        <v>19</v>
      </c>
      <c r="C16" s="7"/>
      <c r="D16" s="8"/>
      <c r="E16" s="9"/>
      <c r="F16" s="9"/>
      <c r="G16" s="10"/>
      <c r="H16" s="11"/>
      <c r="I16" s="12">
        <f t="shared" si="0"/>
        <v>0</v>
      </c>
      <c r="J16" s="56"/>
      <c r="K16" s="57"/>
    </row>
    <row r="17" spans="1:11" ht="12.75">
      <c r="A17" s="7">
        <v>6</v>
      </c>
      <c r="B17" s="6" t="s">
        <v>19</v>
      </c>
      <c r="C17" s="7"/>
      <c r="D17" s="8"/>
      <c r="E17" s="9"/>
      <c r="F17" s="9"/>
      <c r="G17" s="10"/>
      <c r="H17" s="11"/>
      <c r="I17" s="12">
        <f t="shared" si="0"/>
        <v>0</v>
      </c>
      <c r="J17" s="56"/>
      <c r="K17" s="57"/>
    </row>
    <row r="18" spans="1:11" ht="12.75">
      <c r="A18" s="7">
        <v>7</v>
      </c>
      <c r="B18" s="6" t="s">
        <v>19</v>
      </c>
      <c r="C18" s="7"/>
      <c r="D18" s="8"/>
      <c r="E18" s="9"/>
      <c r="F18" s="9"/>
      <c r="G18" s="10"/>
      <c r="H18" s="11"/>
      <c r="I18" s="12">
        <f t="shared" si="0"/>
        <v>0</v>
      </c>
      <c r="J18" s="56"/>
      <c r="K18" s="57"/>
    </row>
    <row r="19" spans="1:11" ht="12.75">
      <c r="A19" s="7">
        <v>8</v>
      </c>
      <c r="B19" s="6" t="s">
        <v>19</v>
      </c>
      <c r="C19" s="7"/>
      <c r="D19" s="8"/>
      <c r="E19" s="9"/>
      <c r="F19" s="9"/>
      <c r="G19" s="10"/>
      <c r="H19" s="11"/>
      <c r="I19" s="12">
        <f t="shared" si="0"/>
        <v>0</v>
      </c>
      <c r="J19" s="56"/>
      <c r="K19" s="57"/>
    </row>
    <row r="20" spans="1:11" ht="12.75">
      <c r="A20" s="7">
        <v>9</v>
      </c>
      <c r="B20" s="6" t="s">
        <v>19</v>
      </c>
      <c r="C20" s="7"/>
      <c r="D20" s="8"/>
      <c r="E20" s="9"/>
      <c r="F20" s="9"/>
      <c r="G20" s="10"/>
      <c r="H20" s="11"/>
      <c r="I20" s="12">
        <f t="shared" si="0"/>
        <v>0</v>
      </c>
      <c r="J20" s="56"/>
      <c r="K20" s="57"/>
    </row>
    <row r="21" spans="1:11" ht="12.75">
      <c r="A21" s="7">
        <v>10</v>
      </c>
      <c r="B21" s="6" t="s">
        <v>19</v>
      </c>
      <c r="C21" s="7"/>
      <c r="D21" s="8"/>
      <c r="E21" s="9"/>
      <c r="F21" s="9"/>
      <c r="G21" s="10"/>
      <c r="H21" s="11"/>
      <c r="I21" s="12">
        <f t="shared" si="0"/>
        <v>0</v>
      </c>
      <c r="J21" s="56"/>
      <c r="K21" s="57"/>
    </row>
    <row r="22" spans="1:11" ht="12.75">
      <c r="A22" s="7">
        <v>11</v>
      </c>
      <c r="B22" s="6" t="s">
        <v>19</v>
      </c>
      <c r="C22" s="7"/>
      <c r="D22" s="8"/>
      <c r="E22" s="9"/>
      <c r="F22" s="9"/>
      <c r="G22" s="10"/>
      <c r="H22" s="11"/>
      <c r="I22" s="12">
        <f t="shared" si="0"/>
        <v>0</v>
      </c>
      <c r="J22" s="56"/>
      <c r="K22" s="57"/>
    </row>
    <row r="23" spans="1:11" ht="13.5" thickBot="1">
      <c r="A23" s="33">
        <v>12</v>
      </c>
      <c r="B23" s="33" t="s">
        <v>19</v>
      </c>
      <c r="C23" s="33"/>
      <c r="D23" s="13"/>
      <c r="E23" s="14"/>
      <c r="F23" s="14"/>
      <c r="G23" s="15"/>
      <c r="H23" s="16"/>
      <c r="I23" s="17">
        <f>ROUND(SUM(H23*G23)/1000,2)</f>
        <v>0</v>
      </c>
      <c r="J23" s="50"/>
      <c r="K23" s="51"/>
    </row>
    <row r="24" spans="1:12" ht="12.75">
      <c r="A24" s="45"/>
      <c r="B24" s="18"/>
      <c r="C24" s="18"/>
      <c r="D24" s="18"/>
      <c r="E24" s="18"/>
      <c r="F24" s="18"/>
      <c r="G24" s="18"/>
      <c r="H24" s="38">
        <f>SUM(G12:G23)</f>
        <v>38300</v>
      </c>
      <c r="I24" s="39" t="s">
        <v>20</v>
      </c>
      <c r="J24" s="52">
        <v>268</v>
      </c>
      <c r="K24" s="53"/>
      <c r="L24" s="92">
        <f>SUM(I12:I14)</f>
        <v>268.1</v>
      </c>
    </row>
    <row r="25" spans="1:11" ht="8.25" customHeight="1">
      <c r="A25" s="45"/>
      <c r="B25" s="18"/>
      <c r="C25" s="18"/>
      <c r="D25" s="18"/>
      <c r="E25" s="18"/>
      <c r="F25" s="18"/>
      <c r="G25" s="18"/>
      <c r="H25" s="20"/>
      <c r="I25" s="19"/>
      <c r="J25" s="21"/>
      <c r="K25" s="46"/>
    </row>
    <row r="26" spans="1:11" ht="13.5" thickBot="1">
      <c r="A26" s="47" t="s">
        <v>21</v>
      </c>
      <c r="B26" s="18"/>
      <c r="C26" s="18"/>
      <c r="D26" s="18"/>
      <c r="E26" s="18"/>
      <c r="F26" s="18"/>
      <c r="G26" s="18"/>
      <c r="H26" s="20"/>
      <c r="I26" s="19"/>
      <c r="J26" s="21"/>
      <c r="K26" s="46"/>
    </row>
    <row r="27" spans="1:11" ht="39" customHeight="1" thickBot="1">
      <c r="A27" s="86" t="s">
        <v>77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ht="12.75">
      <c r="A28" s="45"/>
      <c r="B28" s="18"/>
      <c r="C28" s="18"/>
      <c r="D28" s="18"/>
      <c r="E28" s="18"/>
      <c r="F28" s="18"/>
      <c r="G28" s="18"/>
      <c r="H28" s="20"/>
      <c r="I28" s="19"/>
      <c r="J28" s="21"/>
      <c r="K28" s="46"/>
    </row>
    <row r="29" spans="1:11" ht="13.5" thickBot="1">
      <c r="A29" s="48" t="s">
        <v>22</v>
      </c>
      <c r="B29" s="22"/>
      <c r="C29" s="22"/>
      <c r="D29" s="23"/>
      <c r="E29" s="18"/>
      <c r="F29" s="18"/>
      <c r="G29" s="18"/>
      <c r="H29" s="18"/>
      <c r="I29" s="18"/>
      <c r="J29" s="18"/>
      <c r="K29" s="49"/>
    </row>
    <row r="30" spans="1:11" ht="39" customHeight="1">
      <c r="A30" s="82" t="s">
        <v>78</v>
      </c>
      <c r="B30" s="83"/>
      <c r="C30" s="83"/>
      <c r="D30" s="83"/>
      <c r="E30" s="83"/>
      <c r="F30" s="83"/>
      <c r="G30" s="83"/>
      <c r="H30" s="83"/>
      <c r="I30" s="83"/>
      <c r="J30" s="83"/>
      <c r="K30" s="84"/>
    </row>
    <row r="31" spans="1:11" ht="18.75" customHeight="1">
      <c r="A31" s="85" t="s">
        <v>44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</row>
  </sheetData>
  <mergeCells count="42">
    <mergeCell ref="A30:K30"/>
    <mergeCell ref="A31:K31"/>
    <mergeCell ref="A27:K27"/>
    <mergeCell ref="A8:B8"/>
    <mergeCell ref="C8:D8"/>
    <mergeCell ref="F8:H8"/>
    <mergeCell ref="J8:K8"/>
    <mergeCell ref="J16:K16"/>
    <mergeCell ref="J17:K17"/>
    <mergeCell ref="J22:K22"/>
    <mergeCell ref="A7:B7"/>
    <mergeCell ref="C7:D7"/>
    <mergeCell ref="F7:H7"/>
    <mergeCell ref="J7:K7"/>
    <mergeCell ref="A6:B6"/>
    <mergeCell ref="C6:D6"/>
    <mergeCell ref="F6:H6"/>
    <mergeCell ref="J6:K6"/>
    <mergeCell ref="J4:K4"/>
    <mergeCell ref="A5:B5"/>
    <mergeCell ref="C5:D5"/>
    <mergeCell ref="F5:H5"/>
    <mergeCell ref="J5:K5"/>
    <mergeCell ref="A1:K1"/>
    <mergeCell ref="J12:K12"/>
    <mergeCell ref="J13:K13"/>
    <mergeCell ref="A2:K2"/>
    <mergeCell ref="A3:D3"/>
    <mergeCell ref="E3:H3"/>
    <mergeCell ref="I3:K3"/>
    <mergeCell ref="A4:B4"/>
    <mergeCell ref="C4:D4"/>
    <mergeCell ref="F4:H4"/>
    <mergeCell ref="J23:K23"/>
    <mergeCell ref="J24:K24"/>
    <mergeCell ref="J11:K11"/>
    <mergeCell ref="J18:K18"/>
    <mergeCell ref="J19:K19"/>
    <mergeCell ref="J20:K20"/>
    <mergeCell ref="J21:K21"/>
    <mergeCell ref="J14:K14"/>
    <mergeCell ref="J15:K15"/>
  </mergeCells>
  <conditionalFormatting sqref="A12:J23">
    <cfRule type="expression" priority="1" dxfId="0" stopIfTrue="1">
      <formula>AND(NOT(ISBLANK(#REF!)),NOT(#REF!="No change"))</formula>
    </cfRule>
  </conditionalFormatting>
  <dataValidations count="8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J12:J23"/>
    <dataValidation type="date" operator="greaterThanOrEqual" allowBlank="1" showInputMessage="1" showErrorMessage="1" error="Start Date must be greater than or equal to today" sqref="E12">
      <formula1>TODAY()</formula1>
    </dataValidation>
    <dataValidation type="list" allowBlank="1" showInputMessage="1" showErrorMessage="1" sqref="D13:D23">
      <formula1>Placement</formula1>
    </dataValidation>
    <dataValidation type="date" operator="greaterThanOrEqual" allowBlank="1" showInputMessage="1" showErrorMessage="1" sqref="E13:E23">
      <formula1>TODAY()</formula1>
    </dataValidation>
    <dataValidation type="list" allowBlank="1" showInputMessage="1" showErrorMessage="1" promptTitle="Select Location or section" prompt="Select location or section" sqref="C12:C23">
      <formula1>locations</formula1>
    </dataValidation>
    <dataValidation type="list" allowBlank="1" showInputMessage="1" showErrorMessage="1" prompt="Select Where Ad Will Display" sqref="B12:B23">
      <formula1>Properties</formula1>
    </dataValidation>
    <dataValidation type="list" allowBlank="1" showInputMessage="1" showErrorMessage="1" promptTitle="Select Ad Type" prompt="Select Ad Type" sqref="D12">
      <formula1>Placement</formula1>
    </dataValidation>
  </dataValidations>
  <hyperlinks>
    <hyperlink ref="A2:K2" r:id="rId1" display="Please submit completed request via e-mail to our Digital Planner"/>
    <hyperlink ref="J8" r:id="rId2" display="mmajor@newstimes.com"/>
    <hyperlink ref="F8" r:id="rId3" display="chrishorky@prudentialct.com"/>
    <hyperlink ref="A27" r:id="rId4" display="www.theterracesatridgefieldct.com"/>
  </hyperlinks>
  <printOptions/>
  <pageMargins left="0.58" right="0.55" top="0.7" bottom="1" header="0.5" footer="0.5"/>
  <pageSetup horizontalDpi="600" verticalDpi="600" orientation="landscape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9" t="s">
        <v>37</v>
      </c>
    </row>
    <row r="2" spans="1:5" ht="15">
      <c r="A2" t="s">
        <v>24</v>
      </c>
      <c r="C2" s="25" t="s">
        <v>27</v>
      </c>
      <c r="E2" t="s">
        <v>45</v>
      </c>
    </row>
    <row r="3" spans="1:5" ht="15">
      <c r="A3" t="s">
        <v>25</v>
      </c>
      <c r="C3" s="26" t="s">
        <v>28</v>
      </c>
      <c r="E3" t="s">
        <v>46</v>
      </c>
    </row>
    <row r="4" spans="1:5" ht="15">
      <c r="A4" t="s">
        <v>26</v>
      </c>
      <c r="C4" s="28" t="s">
        <v>59</v>
      </c>
      <c r="E4" t="s">
        <v>63</v>
      </c>
    </row>
    <row r="5" spans="3:5" ht="12.75">
      <c r="C5" s="29" t="s">
        <v>36</v>
      </c>
      <c r="E5" t="s">
        <v>55</v>
      </c>
    </row>
    <row r="6" spans="3:5" ht="15">
      <c r="C6" s="26" t="s">
        <v>29</v>
      </c>
      <c r="E6" t="s">
        <v>54</v>
      </c>
    </row>
    <row r="7" spans="3:5" ht="15">
      <c r="C7" s="26" t="s">
        <v>30</v>
      </c>
      <c r="E7" t="s">
        <v>53</v>
      </c>
    </row>
    <row r="8" spans="3:5" ht="15">
      <c r="C8" s="26" t="s">
        <v>33</v>
      </c>
      <c r="E8" t="s">
        <v>61</v>
      </c>
    </row>
    <row r="9" spans="3:5" ht="15">
      <c r="C9" s="26" t="s">
        <v>31</v>
      </c>
      <c r="E9" t="s">
        <v>38</v>
      </c>
    </row>
    <row r="10" spans="3:5" ht="15">
      <c r="C10" s="26" t="s">
        <v>34</v>
      </c>
      <c r="E10" t="s">
        <v>50</v>
      </c>
    </row>
    <row r="11" spans="3:5" ht="15">
      <c r="C11" s="26" t="s">
        <v>35</v>
      </c>
      <c r="E11" t="s">
        <v>51</v>
      </c>
    </row>
    <row r="12" spans="3:5" ht="15">
      <c r="C12" s="27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62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lhaughey</cp:lastModifiedBy>
  <cp:lastPrinted>2008-12-05T00:24:52Z</cp:lastPrinted>
  <dcterms:created xsi:type="dcterms:W3CDTF">2008-12-04T04:50:52Z</dcterms:created>
  <dcterms:modified xsi:type="dcterms:W3CDTF">2009-04-22T14:00:59Z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