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IO'!$A$1:$K$30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<sst xmlns="http://schemas.openxmlformats.org/spreadsheetml/2006/main" count="96" uniqueCount="79">
  <si>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</si>
  <si>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</si>
  <si>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</si>
  <si>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</si>
  <si>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</si>
  <si>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</si>
  <si>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</si>
  <si>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</si>
  <si>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</si>
  <si>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</si>
  <si>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</si>
  <si>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</si>
  <si>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</si>
  <si>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</si>
  <si>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</si>
  <si>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</si>
  <si>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</si>
  <si>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</si>
  <si>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</si>
  <si>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</si>
  <si>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</si>
  <si>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</si>
  <si>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</si>
  <si>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</si>
  <si>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</si>
  <si>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</si>
  <si>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</si>
  <si>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</si>
  <si>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</si>
  <si>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</si>
  <si>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</si>
  <si>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</si>
  <si>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</si>
  <si>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</si>
  <si>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</si>
  <si>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</si>
  <si>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</si>
  <si>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</si>
  <si>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</si>
  <si>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</si>
  <si>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</si>
  <si>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</si>
  <si>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</si>
  <si>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</si>
  <si>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</si>
  <si>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</si>
  <si>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</si>
  <si>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</si>
  <si>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</si>
  <si>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</si>
  <si>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</si>
  <si>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</si>
  <si>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</si>
  <si>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</si>
  <si>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</si>
  <si>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</si>
  <si>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</si>
  <si>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</si>
  <si>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</si>
  <si>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</si>
  <si>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</si>
  <si>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</si>
  <si>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</si>
  <si>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</si>
  <si>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</si>
  <si>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</si>
  <si>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 xml:space="preserve">Crown Point </t>
  </si>
  <si>
    <t>Maureen Major</t>
  </si>
  <si>
    <t>DNT</t>
  </si>
  <si>
    <t>731-3486</t>
  </si>
  <si>
    <t>mmajor@newstimes.com</t>
  </si>
  <si>
    <t>Crown Point At the Reserve</t>
  </si>
  <si>
    <t>Darci Angarano</t>
  </si>
  <si>
    <t>203-730-5401</t>
  </si>
  <si>
    <t>50 Saw Mill Road, Danbury, CT 06810</t>
  </si>
  <si>
    <t>dangarano@CrownPointReserve.com</t>
  </si>
  <si>
    <t>Finance Real Estate/Residential Rental</t>
  </si>
  <si>
    <t>www.CrownPointReserve.com</t>
  </si>
  <si>
    <t xml:space="preserve">Looking for Yahoo BT for campaign for Finance/Real Estate/Residential Rental--Yahoo Sites!!!!  NYDMA--Please make reccomendation for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</si>
</sst>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19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9" fontId="7" fillId="0" borderId="18" xfId="0" applyFont="1" applyBorder="1" applyAlignment="1" applyProtection="1">
      <alignment horizontal="left" wrapText="1"/>
      <protection locked="0"/>
    </xf>
    <xf numFmtId="0" fontId="0" fillId="0" borderId="12" xfId="0" applyBorder="1" applyAlignment="1">
      <alignment wrapText="1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6" fillId="0" borderId="23" xfId="20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16" fillId="0" borderId="6" xfId="2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mmajor@newstimes.com" TargetMode="External" /><Relationship Id="rId3" Type="http://schemas.openxmlformats.org/officeDocument/2006/relationships/hyperlink" Target="mailto:dangarano@CrownPointReserve.com" TargetMode="External" /><Relationship Id="rId4" Type="http://schemas.openxmlformats.org/officeDocument/2006/relationships/hyperlink" Target="http://www.crownpointreserve.com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9.42187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26.8515625" style="0" customWidth="1"/>
  </cols>
  <sheetData>
    <row r="1" spans="1:11" s="34" customFormat="1" ht="25.5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34" customFormat="1" ht="25.5" customHeight="1" thickBot="1">
      <c r="A2" s="63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2.75">
      <c r="A3" s="66" t="s">
        <v>0</v>
      </c>
      <c r="B3" s="67"/>
      <c r="C3" s="67"/>
      <c r="D3" s="67"/>
      <c r="E3" s="68" t="s">
        <v>1</v>
      </c>
      <c r="F3" s="67"/>
      <c r="G3" s="67"/>
      <c r="H3" s="67"/>
      <c r="I3" s="68" t="s">
        <v>2</v>
      </c>
      <c r="J3" s="67"/>
      <c r="K3" s="69"/>
    </row>
    <row r="4" spans="1:11" ht="24.75" customHeight="1">
      <c r="A4" s="70" t="s">
        <v>4</v>
      </c>
      <c r="B4" s="71"/>
      <c r="C4" s="72">
        <v>39967</v>
      </c>
      <c r="D4" s="73"/>
      <c r="E4" s="35" t="s">
        <v>3</v>
      </c>
      <c r="F4" s="74" t="s">
        <v>71</v>
      </c>
      <c r="G4" s="75"/>
      <c r="H4" s="76"/>
      <c r="I4" s="1" t="s">
        <v>43</v>
      </c>
      <c r="J4" s="74" t="s">
        <v>67</v>
      </c>
      <c r="K4" s="76"/>
    </row>
    <row r="5" spans="1:11" ht="24.75" customHeight="1">
      <c r="A5" s="77" t="s">
        <v>6</v>
      </c>
      <c r="B5" s="78"/>
      <c r="C5" s="79" t="s">
        <v>66</v>
      </c>
      <c r="D5" s="79"/>
      <c r="E5" s="1" t="s">
        <v>5</v>
      </c>
      <c r="F5" s="80" t="s">
        <v>72</v>
      </c>
      <c r="G5" s="81"/>
      <c r="H5" s="82"/>
      <c r="I5" s="1" t="s">
        <v>7</v>
      </c>
      <c r="J5" s="80" t="s">
        <v>68</v>
      </c>
      <c r="K5" s="82"/>
    </row>
    <row r="6" spans="1:12" ht="24.75" customHeight="1">
      <c r="A6" s="77" t="s">
        <v>8</v>
      </c>
      <c r="B6" s="78"/>
      <c r="C6" s="83"/>
      <c r="D6" s="83"/>
      <c r="E6" s="1" t="s">
        <v>7</v>
      </c>
      <c r="F6" s="80" t="s">
        <v>74</v>
      </c>
      <c r="G6" s="81"/>
      <c r="H6" s="82"/>
      <c r="I6" s="36" t="s">
        <v>9</v>
      </c>
      <c r="J6" s="80" t="s">
        <v>69</v>
      </c>
      <c r="K6" s="82"/>
      <c r="L6" s="24"/>
    </row>
    <row r="7" spans="1:11" ht="24.75" customHeight="1">
      <c r="A7" s="77" t="s">
        <v>41</v>
      </c>
      <c r="B7" s="78"/>
      <c r="C7" s="83" t="s">
        <v>68</v>
      </c>
      <c r="D7" s="83"/>
      <c r="E7" s="36" t="s">
        <v>9</v>
      </c>
      <c r="F7" s="80" t="s">
        <v>73</v>
      </c>
      <c r="G7" s="81"/>
      <c r="H7" s="82"/>
      <c r="I7" s="36" t="s">
        <v>11</v>
      </c>
      <c r="J7" s="80"/>
      <c r="K7" s="82"/>
    </row>
    <row r="8" spans="1:11" ht="24.75" customHeight="1" thickBot="1">
      <c r="A8" s="77"/>
      <c r="B8" s="78"/>
      <c r="C8" s="83"/>
      <c r="D8" s="83"/>
      <c r="E8" s="36" t="s">
        <v>10</v>
      </c>
      <c r="F8" s="91" t="s">
        <v>75</v>
      </c>
      <c r="G8" s="81"/>
      <c r="H8" s="82"/>
      <c r="I8" s="37" t="s">
        <v>10</v>
      </c>
      <c r="J8" s="92" t="s">
        <v>70</v>
      </c>
      <c r="K8" s="93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4" t="s">
        <v>40</v>
      </c>
      <c r="K11" s="55"/>
    </row>
    <row r="12" spans="1:11" ht="12.75">
      <c r="A12" s="7">
        <v>1</v>
      </c>
      <c r="B12" s="6" t="s">
        <v>19</v>
      </c>
      <c r="C12" s="7"/>
      <c r="D12" s="8" t="s">
        <v>25</v>
      </c>
      <c r="E12" s="9">
        <v>39995</v>
      </c>
      <c r="F12" s="9">
        <v>40025</v>
      </c>
      <c r="G12" s="10">
        <v>50000</v>
      </c>
      <c r="H12" s="11">
        <v>17</v>
      </c>
      <c r="I12" s="12">
        <f>ROUND(SUM(H12*G12)/1000,2)</f>
        <v>850</v>
      </c>
      <c r="J12" s="61" t="s">
        <v>76</v>
      </c>
      <c r="K12" s="62"/>
    </row>
    <row r="13" spans="1:11" ht="12.75">
      <c r="A13" s="7">
        <v>2</v>
      </c>
      <c r="B13" s="6" t="s">
        <v>19</v>
      </c>
      <c r="C13" s="7"/>
      <c r="D13" s="8" t="s">
        <v>23</v>
      </c>
      <c r="E13" s="9">
        <v>39995</v>
      </c>
      <c r="F13" s="9">
        <v>40025</v>
      </c>
      <c r="G13" s="10">
        <v>50000</v>
      </c>
      <c r="H13" s="11">
        <v>12</v>
      </c>
      <c r="I13" s="12">
        <f aca="true" t="shared" si="0" ref="I13:I22">ROUND(SUM(H13*G13)/1000,2)</f>
        <v>600</v>
      </c>
      <c r="J13" s="61"/>
      <c r="K13" s="62"/>
    </row>
    <row r="14" spans="1:11" ht="12.75">
      <c r="A14" s="7">
        <v>3</v>
      </c>
      <c r="B14" s="6" t="s">
        <v>19</v>
      </c>
      <c r="C14" s="7"/>
      <c r="D14" s="8"/>
      <c r="E14" s="9"/>
      <c r="F14" s="9"/>
      <c r="G14" s="10"/>
      <c r="H14" s="11"/>
      <c r="I14" s="12">
        <f>ROUND(SUM(H14*G14)/1000,2)</f>
        <v>0</v>
      </c>
      <c r="J14" s="56"/>
      <c r="K14" s="57"/>
    </row>
    <row r="15" spans="1:11" ht="12.75">
      <c r="A15" s="7">
        <v>4</v>
      </c>
      <c r="B15" s="6" t="s">
        <v>19</v>
      </c>
      <c r="C15" s="7"/>
      <c r="D15" s="8"/>
      <c r="E15" s="9"/>
      <c r="F15" s="9"/>
      <c r="G15" s="10"/>
      <c r="H15" s="11"/>
      <c r="I15" s="12">
        <f t="shared" si="0"/>
        <v>0</v>
      </c>
      <c r="J15" s="56"/>
      <c r="K15" s="57"/>
    </row>
    <row r="16" spans="1:11" ht="12.75">
      <c r="A16" s="7">
        <v>5</v>
      </c>
      <c r="B16" s="6" t="s">
        <v>19</v>
      </c>
      <c r="C16" s="7"/>
      <c r="D16" s="8"/>
      <c r="E16" s="9"/>
      <c r="F16" s="9"/>
      <c r="G16" s="10"/>
      <c r="H16" s="11"/>
      <c r="I16" s="12">
        <f t="shared" si="0"/>
        <v>0</v>
      </c>
      <c r="J16" s="56"/>
      <c r="K16" s="57"/>
    </row>
    <row r="17" spans="1:11" ht="12.75">
      <c r="A17" s="7">
        <v>6</v>
      </c>
      <c r="B17" s="6" t="s">
        <v>19</v>
      </c>
      <c r="C17" s="7"/>
      <c r="D17" s="8"/>
      <c r="E17" s="9"/>
      <c r="F17" s="9"/>
      <c r="G17" s="10"/>
      <c r="H17" s="11"/>
      <c r="I17" s="12">
        <f t="shared" si="0"/>
        <v>0</v>
      </c>
      <c r="J17" s="56"/>
      <c r="K17" s="57"/>
    </row>
    <row r="18" spans="1:11" ht="12.75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56"/>
      <c r="K18" s="57"/>
    </row>
    <row r="19" spans="1:11" ht="12.75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56"/>
      <c r="K19" s="57"/>
    </row>
    <row r="20" spans="1:11" ht="12.75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56"/>
      <c r="K20" s="57"/>
    </row>
    <row r="21" spans="1:11" ht="12.75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56"/>
      <c r="K21" s="57"/>
    </row>
    <row r="22" spans="1:11" ht="12.75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56"/>
      <c r="K22" s="57"/>
    </row>
    <row r="23" spans="1:11" ht="13.5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50"/>
      <c r="K23" s="51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100000</v>
      </c>
      <c r="I24" s="39" t="s">
        <v>20</v>
      </c>
      <c r="J24" s="52">
        <f>SUM(I12:I23)</f>
        <v>1450</v>
      </c>
      <c r="K24" s="53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88" t="s">
        <v>77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84" t="s">
        <v>78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18.75" customHeight="1">
      <c r="A31" s="87" t="s">
        <v>44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  <mergeCell ref="A7:B7"/>
    <mergeCell ref="C7:D7"/>
    <mergeCell ref="F7:H7"/>
    <mergeCell ref="J7:K7"/>
    <mergeCell ref="A6:B6"/>
    <mergeCell ref="C6:D6"/>
    <mergeCell ref="F6:H6"/>
    <mergeCell ref="J6:K6"/>
    <mergeCell ref="J4:K4"/>
    <mergeCell ref="A5:B5"/>
    <mergeCell ref="C5:D5"/>
    <mergeCell ref="F5:H5"/>
    <mergeCell ref="J5:K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:E13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sqref="E14:E23">
      <formula1>TODAY()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J8" r:id="rId2" display="mmajor@newstimes.com"/>
    <hyperlink ref="F8" r:id="rId3" display="dangarano@CrownPointReserve.com"/>
    <hyperlink ref="A27" r:id="rId4" display="www.CrownPointReserve.com"/>
  </hyperlinks>
  <printOptions/>
  <pageMargins left="0.58" right="0.55" top="0.7" bottom="1" header="0.5" footer="0.5"/>
  <pageSetup horizontalDpi="600" verticalDpi="600" orientation="landscape" scale="94" r:id="rId7"/>
  <colBreaks count="1" manualBreakCount="1">
    <brk id="11" max="6553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2009-06-05T15:39:44Z</cp:lastPrinted>
  <dcterms:created xsi:type="dcterms:W3CDTF">2008-12-04T04:50:52Z</dcterms:created>
  <dcterms:modified xsi:type="dcterms:W3CDTF">2009-06-05T16:15:25Z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