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 defaultThemeVersion="124226"/>
  <bookViews>
    <workbookView xWindow="120" yWindow="120" windowWidth="19032" windowHeight="12120" firstSheet="1" activeTab="1"/>
  </bookViews>
  <sheets>
    <sheet name="Data Sheet" sheetId="2" state="hidden" r:id="rId1"/>
    <sheet name="Insertion Order" sheetId="1" r:id="rId2"/>
    <sheet name="Sheet3" sheetId="3" r:id="rId3"/>
  </sheets>
  <externalReferences>
    <externalReference r:id="rId4"/>
  </externalReferences>
  <definedNames>
    <definedName name="BT">'Data Sheet'!$A$2:$A$541</definedName>
    <definedName name="Changes">'Data Sheet'!$F$2:$F$9</definedName>
    <definedName name="Geo">'Data Sheet'!$D$2:$D$41</definedName>
    <definedName name="Mgrs">'Data Sheet'!$L$2:$L$11</definedName>
    <definedName name="Months">'Data Sheet'!$H$2:$H$22</definedName>
    <definedName name="_xlnm.Print_Area" localSheetId="1">'Insertion Order'!$A$1:$AL$97</definedName>
    <definedName name="Product">'Data Sheet'!$G$2:$G$16</definedName>
    <definedName name="Radius">'Data Sheet'!$G$20:$G$23</definedName>
    <definedName name="RepName">[1]Data!$A:$A</definedName>
    <definedName name="Reps">'Data Sheet'!$K$2:$K$69</definedName>
    <definedName name="RFC">'Data Sheet'!$G$29:$G$31</definedName>
    <definedName name="Section">'Data Sheet'!$C$2:$C$19</definedName>
    <definedName name="SEO">'Data Sheet'!$I$2:$I$5</definedName>
    <definedName name="SEOmo">'Data Sheet'!$J$2:$J$4</definedName>
    <definedName name="Sites">'Data Sheet'!$B$2:$B$22</definedName>
    <definedName name="Size">'Data Sheet'!$E$2:$E$19</definedName>
  </definedNames>
  <calcPr calcId="124519"/>
</workbook>
</file>

<file path=xl/calcChain.xml><?xml version="1.0" encoding="utf-8"?>
<calcChain xmlns="http://schemas.openxmlformats.org/spreadsheetml/2006/main">
  <c r="AE59" i="1"/>
  <c r="S59" s="1"/>
  <c r="AK91" l="1"/>
  <c r="AK89"/>
  <c r="AK87"/>
  <c r="AK85"/>
  <c r="AI93" s="1"/>
  <c r="AK80"/>
  <c r="W57" l="1"/>
  <c r="W55"/>
  <c r="W53"/>
  <c r="W51"/>
  <c r="W49"/>
  <c r="W47"/>
  <c r="W45"/>
  <c r="W43"/>
  <c r="W41"/>
  <c r="W39"/>
  <c r="W37"/>
  <c r="W35"/>
  <c r="W31"/>
  <c r="W33"/>
  <c r="AJ74" l="1"/>
  <c r="AI76" s="1"/>
  <c r="AE96" s="1"/>
</calcChain>
</file>

<file path=xl/sharedStrings.xml><?xml version="1.0" encoding="utf-8"?>
<sst xmlns="http://schemas.openxmlformats.org/spreadsheetml/2006/main" count="835" uniqueCount="824">
  <si>
    <t>Online Advertising Insertion Order</t>
  </si>
  <si>
    <t>Campaign Information</t>
  </si>
  <si>
    <t>Fields in blue/marked with an asterisk (*) are MANDATORY when applicable.</t>
  </si>
  <si>
    <t>*Today's Date:</t>
  </si>
  <si>
    <t>*Sales Rep:</t>
  </si>
  <si>
    <t>*Manager:</t>
  </si>
  <si>
    <t>AD OPS INTERNAL USE ONLY</t>
  </si>
  <si>
    <t>APT Order ID</t>
  </si>
  <si>
    <t>*Campaign Name:</t>
  </si>
  <si>
    <t>Mactive Order #</t>
  </si>
  <si>
    <t>Notes/Comments:</t>
  </si>
  <si>
    <t>Billing Start Date</t>
  </si>
  <si>
    <t>Account Information</t>
  </si>
  <si>
    <t>*Advertiser Name:</t>
  </si>
  <si>
    <t>*Mactive Number:</t>
  </si>
  <si>
    <t>Agency Name:</t>
  </si>
  <si>
    <t>Agency PO:</t>
  </si>
  <si>
    <t>*Street Address:</t>
  </si>
  <si>
    <t>*City:</t>
  </si>
  <si>
    <t>State:</t>
  </si>
  <si>
    <t>Zip:</t>
  </si>
  <si>
    <t>Contact Name:</t>
  </si>
  <si>
    <t>Phone:</t>
  </si>
  <si>
    <t>Fax:</t>
  </si>
  <si>
    <t>Banner Advertising</t>
  </si>
  <si>
    <t>Banner Ad Placement Details</t>
  </si>
  <si>
    <t>*FLIGHT DATES</t>
  </si>
  <si>
    <t>*NETWORK/SITE(S)</t>
  </si>
  <si>
    <t>*SIZE(S)</t>
  </si>
  <si>
    <t>*CPM</t>
  </si>
  <si>
    <t>COST</t>
  </si>
  <si>
    <t xml:space="preserve">START </t>
  </si>
  <si>
    <t>END</t>
  </si>
  <si>
    <t>FOR REVISIONS ONLY</t>
  </si>
  <si>
    <t>*Total Campaign Length:</t>
  </si>
  <si>
    <t>(Months)</t>
  </si>
  <si>
    <t>Total Cost:</t>
  </si>
  <si>
    <t>*Click-through URL:</t>
  </si>
  <si>
    <t>*URL/Landing Page:</t>
  </si>
  <si>
    <t>*Keywords:</t>
  </si>
  <si>
    <t>*RCF:</t>
  </si>
  <si>
    <t>*Goals:</t>
  </si>
  <si>
    <t>*Start Date:</t>
  </si>
  <si>
    <t>*End Date:</t>
  </si>
  <si>
    <t>*Monthly Budget:</t>
  </si>
  <si>
    <t xml:space="preserve">*Target Geo/City: </t>
  </si>
  <si>
    <t>*Geo Radius:</t>
  </si>
  <si>
    <t>*Campaign Length:</t>
  </si>
  <si>
    <t>Total Campaign Cost:</t>
  </si>
  <si>
    <t>*SEO Package</t>
  </si>
  <si>
    <t>MONTHLY COST</t>
  </si>
  <si>
    <t>*NUMBER OF MONTHS</t>
  </si>
  <si>
    <t>*START DATE</t>
  </si>
  <si>
    <t>*END DATE</t>
  </si>
  <si>
    <t>Upsells/Instructions</t>
  </si>
  <si>
    <t>Total Cost</t>
  </si>
  <si>
    <t>Other</t>
  </si>
  <si>
    <t>*PRODUCT TYPE</t>
  </si>
  <si>
    <t>*MONTHLY COST</t>
  </si>
  <si>
    <t>PLACEMENT/INSTRUCTIONS</t>
  </si>
  <si>
    <t>Total Cost of Campaign:</t>
  </si>
  <si>
    <t>GEO TARGET</t>
  </si>
  <si>
    <t>BEHAVIORAL TARGET</t>
  </si>
  <si>
    <t>*SECTION(S)</t>
  </si>
  <si>
    <t>*IMPRESSIONS</t>
  </si>
  <si>
    <t>CHANGES</t>
  </si>
  <si>
    <t>Special Instructions:</t>
  </si>
  <si>
    <t>E-mail:</t>
  </si>
  <si>
    <t>SEM</t>
  </si>
  <si>
    <t>SEO</t>
  </si>
  <si>
    <t>(months)</t>
  </si>
  <si>
    <t>Mgmt Fee:</t>
  </si>
  <si>
    <t>*# of Months</t>
  </si>
  <si>
    <t>Search Engine Marketing Campaign</t>
  </si>
  <si>
    <t>Other Products</t>
  </si>
  <si>
    <t xml:space="preserve">Monthly Cost: </t>
  </si>
  <si>
    <t>*COST</t>
  </si>
  <si>
    <t>SITE</t>
  </si>
  <si>
    <t>SECTION</t>
  </si>
  <si>
    <t>GEO</t>
  </si>
  <si>
    <t>SIZE</t>
  </si>
  <si>
    <t>Change</t>
  </si>
  <si>
    <t>Product</t>
  </si>
  <si>
    <t>Months</t>
  </si>
  <si>
    <t>SEO Packages</t>
  </si>
  <si>
    <t>CT Run of Network-All</t>
  </si>
  <si>
    <t>ROS</t>
  </si>
  <si>
    <t>NY DMA - All</t>
  </si>
  <si>
    <t>E-mail (Zeppo)</t>
  </si>
  <si>
    <t>CT Run of Network-Dailies</t>
  </si>
  <si>
    <t>ROS minus Obits</t>
  </si>
  <si>
    <t>Bridgeport</t>
  </si>
  <si>
    <t>Impressions Change</t>
  </si>
  <si>
    <t>Facebook</t>
  </si>
  <si>
    <t>Basic</t>
  </si>
  <si>
    <t>Yahoo! Network</t>
  </si>
  <si>
    <t>Business</t>
  </si>
  <si>
    <t>Central Coastline</t>
  </si>
  <si>
    <t>Date Change</t>
  </si>
  <si>
    <t>Flyerboard</t>
  </si>
  <si>
    <t>Optimal</t>
  </si>
  <si>
    <t>cthousehunter.com</t>
  </si>
  <si>
    <t>Entertainment</t>
  </si>
  <si>
    <t>Central Fairfield County</t>
  </si>
  <si>
    <t>300x250 (Y!)</t>
  </si>
  <si>
    <t>ctpost.com</t>
  </si>
  <si>
    <t>Entertainment - Section Front</t>
  </si>
  <si>
    <t>Core Markets</t>
  </si>
  <si>
    <t>120x600 (Y!)</t>
  </si>
  <si>
    <t>Homepage</t>
  </si>
  <si>
    <t>Danbury</t>
  </si>
  <si>
    <t>425x600 (Y!)</t>
  </si>
  <si>
    <t>Other - See Comments</t>
  </si>
  <si>
    <t>Living</t>
  </si>
  <si>
    <t>Danbury – NE</t>
  </si>
  <si>
    <t>Living - Section Front</t>
  </si>
  <si>
    <t>Darien/New Canaan</t>
  </si>
  <si>
    <t>greenwichtime.com</t>
  </si>
  <si>
    <t xml:space="preserve">News </t>
  </si>
  <si>
    <t>Elite Market</t>
  </si>
  <si>
    <t>healthylifect.com</t>
  </si>
  <si>
    <t>News - Section Front</t>
  </si>
  <si>
    <t>Fairfield County</t>
  </si>
  <si>
    <t>newmilfordspectrum.com</t>
  </si>
  <si>
    <t>Obits</t>
  </si>
  <si>
    <t>Gold Coast</t>
  </si>
  <si>
    <t>ingearct.com</t>
  </si>
  <si>
    <t>Sports</t>
  </si>
  <si>
    <t>Greater Milford Area</t>
  </si>
  <si>
    <t>Sports - Section Front</t>
  </si>
  <si>
    <t>Greater Westport</t>
  </si>
  <si>
    <t>newstimes.com</t>
  </si>
  <si>
    <t>Traffic</t>
  </si>
  <si>
    <t>Greenwich</t>
  </si>
  <si>
    <t>Weather</t>
  </si>
  <si>
    <t>Hoboken, NJ</t>
  </si>
  <si>
    <t>southernctjobs.com</t>
  </si>
  <si>
    <t>Litchfield County</t>
  </si>
  <si>
    <t>stamfordadvocate.com</t>
  </si>
  <si>
    <t>Litchfield County Area</t>
  </si>
  <si>
    <t>Litchfield, New Milford, Danbury</t>
  </si>
  <si>
    <t>Long Island Area</t>
  </si>
  <si>
    <t xml:space="preserve">Manhattan Area            </t>
  </si>
  <si>
    <t>New Milford</t>
  </si>
  <si>
    <t>Northern Westchester County</t>
  </si>
  <si>
    <t>Norwalk</t>
  </si>
  <si>
    <t>NY Area</t>
  </si>
  <si>
    <t>Orange County NY</t>
  </si>
  <si>
    <t>Poughkeepsie, NY</t>
  </si>
  <si>
    <t>SCNI/NY Border</t>
  </si>
  <si>
    <t>Shore Line East</t>
  </si>
  <si>
    <t>Southbury Area</t>
  </si>
  <si>
    <t>Radius</t>
  </si>
  <si>
    <t>Southern Fairfield County</t>
  </si>
  <si>
    <t>Southern Westchester County</t>
  </si>
  <si>
    <t>Stamford</t>
  </si>
  <si>
    <t>The Hamptons</t>
  </si>
  <si>
    <t>Town of Fairfield</t>
  </si>
  <si>
    <t>Valley (Route 8)</t>
  </si>
  <si>
    <t>Westchester County</t>
  </si>
  <si>
    <t>Westport/Fairfield</t>
  </si>
  <si>
    <t>Wilton</t>
  </si>
  <si>
    <t>None</t>
  </si>
  <si>
    <t>Local</t>
  </si>
  <si>
    <t>Toll-free</t>
  </si>
  <si>
    <t>728x90</t>
  </si>
  <si>
    <t>234x60</t>
  </si>
  <si>
    <t>Sliding Billboard-RICH</t>
  </si>
  <si>
    <t>Overlay/Post It-RICH</t>
  </si>
  <si>
    <t>Peelback-RICH</t>
  </si>
  <si>
    <t>Watermark-RICH</t>
  </si>
  <si>
    <t>BT</t>
  </si>
  <si>
    <t>RFC</t>
  </si>
  <si>
    <t>CPM Change</t>
  </si>
  <si>
    <t xml:space="preserve">*Monthly Cost: </t>
  </si>
  <si>
    <t>Automotive</t>
  </si>
  <si>
    <t>Consumer Packaged Goods/Beauty and Personal Care</t>
  </si>
  <si>
    <t>Consumer Packaged Goods/Beverages</t>
  </si>
  <si>
    <t>Consumer Packaged Goods/Contests and Sweepstakes</t>
  </si>
  <si>
    <t>Consumer Packaged Goods/Food and Nutrition</t>
  </si>
  <si>
    <t>Consumer Packaged Goods/Pets and Animals</t>
  </si>
  <si>
    <t>Consumer Packaged Goods/Recipes</t>
  </si>
  <si>
    <t>Custom/Custom Fusion/Local Clients/Accountants</t>
  </si>
  <si>
    <t>Custom/Custom Fusion/Local Clients/Dentists</t>
  </si>
  <si>
    <t>Custom/Custom Fusion/Local Clients/Elderly Care</t>
  </si>
  <si>
    <t>Custom/Custom Fusion/Local Clients/Physicians</t>
  </si>
  <si>
    <t>Finance</t>
  </si>
  <si>
    <t>Health Pharma</t>
  </si>
  <si>
    <t>International Interest/Avatars</t>
  </si>
  <si>
    <t>International Interest/Hispanic Targeting/Inferred by Language Preference</t>
  </si>
  <si>
    <t>International Interest/India Interest</t>
  </si>
  <si>
    <t>International Interest/Language Chinese</t>
  </si>
  <si>
    <t>International Interest/Language Japanese</t>
  </si>
  <si>
    <t>Issues and Causes/Charity and Community Service</t>
  </si>
  <si>
    <t>Issues and Causes/Environment</t>
  </si>
  <si>
    <t>Issues and Causes/Green</t>
  </si>
  <si>
    <t>Issues and Causes/Homeland Security Used</t>
  </si>
  <si>
    <t>Life Stages/Education/College and University</t>
  </si>
  <si>
    <t>Life Stages/Education/Continuing and Adult Education</t>
  </si>
  <si>
    <t>Life Stages/Education/Foreign Language Instruction</t>
  </si>
  <si>
    <t>Life Stages/Education/K to 12</t>
  </si>
  <si>
    <t>Life Stages/Moving</t>
  </si>
  <si>
    <t>Life Stages/Parenting and Children</t>
  </si>
  <si>
    <t>Life Stages/Seniors</t>
  </si>
  <si>
    <t>Life Stages/Teen</t>
  </si>
  <si>
    <t>Life Stages/Wedding</t>
  </si>
  <si>
    <t>Life Stages/Women</t>
  </si>
  <si>
    <t>Miscellaneous/Arts and Humanities</t>
  </si>
  <si>
    <t>Miscellaneous/Aviation and Aeronautics</t>
  </si>
  <si>
    <t>Miscellaneous/Government and Military</t>
  </si>
  <si>
    <t>Miscellaneous/Holidays and Observances/Back to School</t>
  </si>
  <si>
    <t>Miscellaneous/Holidays and Observances/Fathers Day</t>
  </si>
  <si>
    <t>Miscellaneous/Holidays and Observances/Halloween</t>
  </si>
  <si>
    <t>Miscellaneous/Holidays and Observances/Mothers Day</t>
  </si>
  <si>
    <t>Miscellaneous/Holidays and Observances/Valentines Day</t>
  </si>
  <si>
    <t>Miscellaneous/Holidays and Observances/Winter Holidays</t>
  </si>
  <si>
    <t>Miscellaneous/Law and Legal Research</t>
  </si>
  <si>
    <t>Miscellaneous/News</t>
  </si>
  <si>
    <t>Miscellaneous/People</t>
  </si>
  <si>
    <t>Miscellaneous/Reference</t>
  </si>
  <si>
    <t>Miscellaneous/Religion and Spirituality/Astrology</t>
  </si>
  <si>
    <t>Miscellaneous/Romance/Personals</t>
  </si>
  <si>
    <t>Miscellaneous/Science</t>
  </si>
  <si>
    <t>Miscellaneous/Weather</t>
  </si>
  <si>
    <t>Politics</t>
  </si>
  <si>
    <t>Retail</t>
  </si>
  <si>
    <t>Small Business and B2B</t>
  </si>
  <si>
    <t>Technology</t>
  </si>
  <si>
    <t>Telecommunications</t>
  </si>
  <si>
    <t>Travel</t>
  </si>
  <si>
    <t>SEO Months</t>
  </si>
  <si>
    <t>SEOM</t>
  </si>
  <si>
    <t>dariennewsonline.com</t>
  </si>
  <si>
    <t>fairfieldcitizenonline.com</t>
  </si>
  <si>
    <t>greenwichcitizen.com</t>
  </si>
  <si>
    <t>newcanaannewsonline.com</t>
  </si>
  <si>
    <t>norwalkcitizenonline.com</t>
  </si>
  <si>
    <t>westport-news.com</t>
  </si>
  <si>
    <t>10 miles</t>
  </si>
  <si>
    <t>25 miles</t>
  </si>
  <si>
    <t>50 miles</t>
  </si>
  <si>
    <t>Sales Reps</t>
  </si>
  <si>
    <t>Managers</t>
  </si>
  <si>
    <t>Stephen Spinosa</t>
  </si>
  <si>
    <t>Matt Soper</t>
  </si>
  <si>
    <t>Tony Fasanella</t>
  </si>
  <si>
    <t>Vincent Yade</t>
  </si>
  <si>
    <t>Cindie Niemiera</t>
  </si>
  <si>
    <t>Serafina DiBono</t>
  </si>
  <si>
    <t>Suzanne Gallagher</t>
  </si>
  <si>
    <t>Yola Rowe</t>
  </si>
  <si>
    <t>Barbara Gorlo</t>
  </si>
  <si>
    <t>Frantz Menard</t>
  </si>
  <si>
    <t>Ginia Hines</t>
  </si>
  <si>
    <t>Lisa Hnath</t>
  </si>
  <si>
    <t>Shirnet Kelly</t>
  </si>
  <si>
    <t>Mike Caravakis</t>
  </si>
  <si>
    <t>Aimee Geraci</t>
  </si>
  <si>
    <t>Cynthia Pedalino</t>
  </si>
  <si>
    <t>Donna Rhodes</t>
  </si>
  <si>
    <t>Eileen Bond</t>
  </si>
  <si>
    <t>Linda Couton</t>
  </si>
  <si>
    <t>Nikki Bohannon</t>
  </si>
  <si>
    <t>Shara Toobert</t>
  </si>
  <si>
    <t>Anthony Flook</t>
  </si>
  <si>
    <t>Barbara Cohen</t>
  </si>
  <si>
    <t>Carrie Sandor</t>
  </si>
  <si>
    <t>James Sutton</t>
  </si>
  <si>
    <t>Kristen Cota</t>
  </si>
  <si>
    <t>Lorri Zabronsky</t>
  </si>
  <si>
    <t>Bill Couton</t>
  </si>
  <si>
    <t>Charlie Toussaint</t>
  </si>
  <si>
    <t>Joe Tuozzola</t>
  </si>
  <si>
    <t>Alaina Lareau</t>
  </si>
  <si>
    <t>Elaine Woody</t>
  </si>
  <si>
    <t>Donna Zorzy</t>
  </si>
  <si>
    <t>Jeannie Franco</t>
  </si>
  <si>
    <t>Kaarn Lynch</t>
  </si>
  <si>
    <t>Stew Lahey</t>
  </si>
  <si>
    <t>Elliot Huron</t>
  </si>
  <si>
    <t>Josh Rucker</t>
  </si>
  <si>
    <t>Mike Blais</t>
  </si>
  <si>
    <t>Sid Beighley</t>
  </si>
  <si>
    <t>Cathy Westervelt</t>
  </si>
  <si>
    <t>Celeste Hagen</t>
  </si>
  <si>
    <t>Debbie Spazziante</t>
  </si>
  <si>
    <t>James Burns</t>
  </si>
  <si>
    <t>Janice Corsello</t>
  </si>
  <si>
    <t>Laura Ranney</t>
  </si>
  <si>
    <t>Lisa Clarke</t>
  </si>
  <si>
    <t>Louann Hutchby</t>
  </si>
  <si>
    <t>Mallory Lesko</t>
  </si>
  <si>
    <t>Marcy Bruch</t>
  </si>
  <si>
    <t>Mary Malavenda</t>
  </si>
  <si>
    <t>Maureen Major</t>
  </si>
  <si>
    <t>Kelly Cochrane</t>
  </si>
  <si>
    <t>Pat Monaco</t>
  </si>
  <si>
    <t>Shirley Lopez</t>
  </si>
  <si>
    <t>All Brooks Sites</t>
  </si>
  <si>
    <t>Business - Section Front</t>
  </si>
  <si>
    <t>Automotive-&gt;Alternative Fuel Vehicles</t>
  </si>
  <si>
    <t>Automotive-&gt;Convertible</t>
  </si>
  <si>
    <t>Automotive-&gt;Coupe</t>
  </si>
  <si>
    <t>Automotive-&gt;Minivan</t>
  </si>
  <si>
    <t>Automotive-&gt;Motorcycle</t>
  </si>
  <si>
    <t>Automotive-&gt;Non US</t>
  </si>
  <si>
    <t>Automotive-&gt;Parts and Accessories</t>
  </si>
  <si>
    <t>Automotive-&gt;Price/Economy</t>
  </si>
  <si>
    <t>Automotive-&gt;Price/Germany_Economy</t>
  </si>
  <si>
    <t>Automotive-&gt;Price/Germany_Luxury</t>
  </si>
  <si>
    <t>Automotive-&gt;Price/Germany_Midrange</t>
  </si>
  <si>
    <t>Automotive-&gt;Price/Luxury</t>
  </si>
  <si>
    <t>Automotive-&gt;Price/Midrange</t>
  </si>
  <si>
    <t>Automotive-&gt;RV</t>
  </si>
  <si>
    <t>Automotive-&gt;SUV</t>
  </si>
  <si>
    <t>Automotive-&gt;SUV-&gt;Compact</t>
  </si>
  <si>
    <t>Automotive-&gt;SUV-&gt;Large</t>
  </si>
  <si>
    <t>Automotive-&gt;SUV-&gt;Midsize</t>
  </si>
  <si>
    <t>Automotive-&gt;Sedan</t>
  </si>
  <si>
    <t>Automotive-&gt;Sedan-&gt;Compact</t>
  </si>
  <si>
    <t>Automotive-&gt;Sedan-&gt;Large</t>
  </si>
  <si>
    <t>Automotive-&gt;Sedan-&gt;Luxury</t>
  </si>
  <si>
    <t>Automotive-&gt;Sedan-&gt;Midsize</t>
  </si>
  <si>
    <t>Automotive-&gt;Services</t>
  </si>
  <si>
    <t>Automotive-&gt;Sports Car</t>
  </si>
  <si>
    <t>Automotive-&gt;Truck</t>
  </si>
  <si>
    <t>Automotive-&gt;Truck-&gt;Compact</t>
  </si>
  <si>
    <t>Automotive-&gt;Truck-&gt;Full Size</t>
  </si>
  <si>
    <t>Automotive-&gt;US</t>
  </si>
  <si>
    <t>Automotive-&gt;US-&gt;Chrysler</t>
  </si>
  <si>
    <t>Automotive-&gt;Used</t>
  </si>
  <si>
    <t>Automotive-&gt;Used-&gt;Certified Pre Owned</t>
  </si>
  <si>
    <t>Automotive-&gt;Wagon and Crossover</t>
  </si>
  <si>
    <t>Consumer Packaged Goods/Beauty and Personal Care-&gt;Cosmetics</t>
  </si>
  <si>
    <t>Consumer Packaged Goods/Beauty and Personal Care-&gt;Fragrance</t>
  </si>
  <si>
    <t>Consumer Packaged Goods/Beauty and Personal Care-&gt;Hair and Beauty Services</t>
  </si>
  <si>
    <t>Consumer Packaged Goods/Beverages-&gt;Beer Wine and Spirits</t>
  </si>
  <si>
    <t>Consumer Packaged Goods/Beverages-&gt;Beer Wine and Spirits-&gt;Beer</t>
  </si>
  <si>
    <t>Consumer Packaged Goods/Beverages-&gt;Carbonated</t>
  </si>
  <si>
    <t>Consumer Packaged Goods/Beverages-&gt;Coffee</t>
  </si>
  <si>
    <t>Consumer Packaged Goods/Beverages-&gt;Juices</t>
  </si>
  <si>
    <t>Consumer Packaged Goods/Beverages-&gt;Tea</t>
  </si>
  <si>
    <t>Consumer Packaged Goods/Food and Nutrition-&gt;Snacks</t>
  </si>
  <si>
    <t>Consumer Packaged Goods/Food and Nutrition-&gt;Snacks-&gt;Savory</t>
  </si>
  <si>
    <t>Consumer Packaged Goods/Food and Nutrition-&gt;Snacks-&gt;Sweet</t>
  </si>
  <si>
    <t>Consumer Packaged Goods/Pets and Animals-&gt;Cats</t>
  </si>
  <si>
    <t>Consumer Packaged Goods/Pets and Animals-&gt;Dogs</t>
  </si>
  <si>
    <t>Consumer Packaged Goods/Pets and Animals-&gt;Food and Supplies</t>
  </si>
  <si>
    <t>Entertainment-&gt;Amusement Parks Rodeos and Festivals</t>
  </si>
  <si>
    <t>Entertainment-&gt;Games</t>
  </si>
  <si>
    <t>Entertainment-&gt;Games-&gt;Hardcore Gamers/Genres</t>
  </si>
  <si>
    <t>Entertainment-&gt;Games-&gt;Hardcore Gamers/Genres-&gt;Action</t>
  </si>
  <si>
    <t>Entertainment-&gt;Games-&gt;Hardcore Gamers/Genres-&gt;Adventure</t>
  </si>
  <si>
    <t>Entertainment-&gt;Games-&gt;Hardcore Gamers/Genres-&gt;Puzzle</t>
  </si>
  <si>
    <t>Entertainment-&gt;Games-&gt;Hardcore Gamers/Genres-&gt;Racing</t>
  </si>
  <si>
    <t>Entertainment-&gt;Games-&gt;Hardcore Gamers/Genres-&gt;Role Playing Game</t>
  </si>
  <si>
    <t>Entertainment-&gt;Games-&gt;Hardcore Gamers/Genres-&gt;Simulation</t>
  </si>
  <si>
    <t>Entertainment-&gt;Games-&gt;Hardcore Gamers/Genres-&gt;Sports</t>
  </si>
  <si>
    <t>Entertainment-&gt;Games-&gt;Hardcore Gamers/Genres-&gt;Strategy</t>
  </si>
  <si>
    <t>Entertainment-&gt;Games-&gt;Platforms</t>
  </si>
  <si>
    <t>Entertainment-&gt;Games-&gt;Platforms-&gt;GameBoy Advance</t>
  </si>
  <si>
    <t>Entertainment-&gt;Games-&gt;Platforms-&gt;GameCube</t>
  </si>
  <si>
    <t>Entertainment-&gt;Games-&gt;Platforms-&gt;PC</t>
  </si>
  <si>
    <t>Entertainment-&gt;Games-&gt;Platforms-&gt;PlayStation</t>
  </si>
  <si>
    <t>Entertainment-&gt;Games-&gt;Platforms-&gt;Wii</t>
  </si>
  <si>
    <t>Entertainment-&gt;Games-&gt;Platforms-&gt;Wireless</t>
  </si>
  <si>
    <t>Entertainment-&gt;Games-&gt;Platforms-&gt;Xbox</t>
  </si>
  <si>
    <t>Entertainment-&gt;Games-&gt;Platforms-&gt;Xbox-&gt;360</t>
  </si>
  <si>
    <t>Entertainment-&gt;Genealogy</t>
  </si>
  <si>
    <t>Entertainment-&gt;Movies</t>
  </si>
  <si>
    <t>Entertainment-&gt;Movies-&gt;Action and Adventure</t>
  </si>
  <si>
    <t>Entertainment-&gt;Movies-&gt;Animation</t>
  </si>
  <si>
    <t>Entertainment-&gt;Movies-&gt;Childrens</t>
  </si>
  <si>
    <t>Entertainment-&gt;Movies-&gt;Classics</t>
  </si>
  <si>
    <t>Entertainment-&gt;Movies-&gt;Comedy</t>
  </si>
  <si>
    <t>Entertainment-&gt;Movies-&gt;Drama</t>
  </si>
  <si>
    <t>Entertainment-&gt;Movies-&gt;Horror</t>
  </si>
  <si>
    <t>Entertainment-&gt;Movies-&gt;Romance</t>
  </si>
  <si>
    <t>Entertainment-&gt;Movies-&gt;Science Fiction and Fantasy</t>
  </si>
  <si>
    <t>Entertainment-&gt;Music</t>
  </si>
  <si>
    <t>Entertainment-&gt;Music-&gt;Country</t>
  </si>
  <si>
    <t>Entertainment-&gt;Music-&gt;Electronic</t>
  </si>
  <si>
    <t>Entertainment-&gt;Music-&gt;Instruments and Education</t>
  </si>
  <si>
    <t>Entertainment-&gt;Music-&gt;Pop</t>
  </si>
  <si>
    <t>Entertainment-&gt;Music-&gt;R and B</t>
  </si>
  <si>
    <t>Entertainment-&gt;Music-&gt;Rap</t>
  </si>
  <si>
    <t>Entertainment-&gt;Music-&gt;Rock</t>
  </si>
  <si>
    <t>Entertainment-&gt;Music-&gt;World</t>
  </si>
  <si>
    <t>Entertainment-&gt;Performing Arts</t>
  </si>
  <si>
    <t>Entertainment-&gt;Radio</t>
  </si>
  <si>
    <t>Entertainment-&gt;Television</t>
  </si>
  <si>
    <t>Entertainment-&gt;Television-&gt;Broadcast Networks</t>
  </si>
  <si>
    <t>Entertainment-&gt;Television-&gt;Cable Networks</t>
  </si>
  <si>
    <t>Entertainment-&gt;Television-&gt;Genres/Comedy</t>
  </si>
  <si>
    <t>Entertainment-&gt;Television-&gt;Genres/Drama</t>
  </si>
  <si>
    <t>Entertainment-&gt;Television-&gt;Genres/Reality</t>
  </si>
  <si>
    <t>Entertainment-&gt;Television-&gt;Genres/Sports</t>
  </si>
  <si>
    <t>Finance-&gt;Brand/Banking/Bank of America</t>
  </si>
  <si>
    <t>Finance-&gt;Brand/Banking/Chase</t>
  </si>
  <si>
    <t>Finance-&gt;Brand/Banking/Citibank</t>
  </si>
  <si>
    <t>Finance-&gt;Brand/Banking/US Bank</t>
  </si>
  <si>
    <t>Finance-&gt;Brand/Banking/Wachovia</t>
  </si>
  <si>
    <t>Finance-&gt;Brand/Banking/Washington Mutual</t>
  </si>
  <si>
    <t>Finance-&gt;Brand/Banking/Wells Fargo</t>
  </si>
  <si>
    <t>Finance-&gt;Brand/Credit Cards/American Express</t>
  </si>
  <si>
    <t>Finance-&gt;Brand/Credit Cards/Capital One</t>
  </si>
  <si>
    <t>Finance-&gt;Brand/Credit Cards/Citicard</t>
  </si>
  <si>
    <t>Finance-&gt;Brand/Credit Cards/Discover</t>
  </si>
  <si>
    <t>Finance-&gt;Brand/Credit Cards/Mastercard</t>
  </si>
  <si>
    <t>Finance-&gt;Brand/Credit Cards/Visa</t>
  </si>
  <si>
    <t>Finance-&gt;Credit Cards</t>
  </si>
  <si>
    <t>Finance-&gt;Credit Services</t>
  </si>
  <si>
    <t>Finance-&gt;Deposits</t>
  </si>
  <si>
    <t>Finance-&gt;Deposits-&gt;Business Accounts</t>
  </si>
  <si>
    <t>Finance-&gt;Deposits-&gt;Checking Accounts</t>
  </si>
  <si>
    <t>Finance-&gt;Deposits-&gt;Savings Accounts</t>
  </si>
  <si>
    <t>Finance-&gt;Insurance</t>
  </si>
  <si>
    <t>Finance-&gt;Insurance-&gt;Automobile</t>
  </si>
  <si>
    <t>Finance-&gt;Insurance-&gt;Homeowners and Property</t>
  </si>
  <si>
    <t>Finance-&gt;Insurance-&gt;Life</t>
  </si>
  <si>
    <t>Finance-&gt;Insurance-&gt;Medical and Dental</t>
  </si>
  <si>
    <t>Finance-&gt;Insurance-&gt;Travel</t>
  </si>
  <si>
    <t>Finance-&gt;Investment</t>
  </si>
  <si>
    <t>Finance-&gt;Investment-&gt;Commodities</t>
  </si>
  <si>
    <t>Finance-&gt;Investment-&gt;Currency Trading</t>
  </si>
  <si>
    <t>Finance-&gt;Investment-&gt;Discount Brokerages</t>
  </si>
  <si>
    <t>Finance-&gt;Investment-&gt;Full Service Brokerages</t>
  </si>
  <si>
    <t>Finance-&gt;Investment-&gt;Germany_Baufinanzierung</t>
  </si>
  <si>
    <t>Finance-&gt;Investment-&gt;Mutual Funds</t>
  </si>
  <si>
    <t>Finance-&gt;Investment-&gt;Mutual Funds-&gt;ETF</t>
  </si>
  <si>
    <t>Finance-&gt;Investment-&gt;Options</t>
  </si>
  <si>
    <t>Finance-&gt;Loans</t>
  </si>
  <si>
    <t>Finance-&gt;Loans-&gt;Automobile</t>
  </si>
  <si>
    <t>Finance-&gt;Loans-&gt;Business</t>
  </si>
  <si>
    <t>Finance-&gt;Loans-&gt;International_Personal</t>
  </si>
  <si>
    <t>Finance-&gt;Loans-&gt;Mortgage</t>
  </si>
  <si>
    <t>Finance-&gt;Loans-&gt;Mortgage-&gt;Home Equity</t>
  </si>
  <si>
    <t>Finance-&gt;Loans-&gt;Mortgage-&gt;New</t>
  </si>
  <si>
    <t>Finance-&gt;Loans-&gt;Mortgage-&gt;Refinance</t>
  </si>
  <si>
    <t>Finance-&gt;Online Payments</t>
  </si>
  <si>
    <t>Finance-&gt;Real Estate</t>
  </si>
  <si>
    <t>Finance-&gt;Real Estate-&gt;Commercial</t>
  </si>
  <si>
    <t>Finance-&gt;Real Estate-&gt;Residential Purchase</t>
  </si>
  <si>
    <t>Finance-&gt;Real Estate-&gt;Residential Rental</t>
  </si>
  <si>
    <t>Finance-&gt;Real Estate-&gt;Services</t>
  </si>
  <si>
    <t>Finance-&gt;Retirement Planning</t>
  </si>
  <si>
    <t>Finance-&gt;Tax</t>
  </si>
  <si>
    <t>Health Pharma-&gt;Bones Joints and Muscles</t>
  </si>
  <si>
    <t>Health Pharma-&gt;Bones Joints and Muscles-&gt;Arthritis</t>
  </si>
  <si>
    <t>Health Pharma-&gt;Bones Joints and Muscles-&gt;Arthritis-&gt;Osteoarthritis</t>
  </si>
  <si>
    <t>Health Pharma-&gt;Bones Joints and Muscles-&gt;Osteoporosis</t>
  </si>
  <si>
    <t>Health Pharma-&gt;Bones Joints and Muscles-&gt;Pain</t>
  </si>
  <si>
    <t>Health Pharma-&gt;Circulatory System</t>
  </si>
  <si>
    <t>Health Pharma-&gt;Circulatory System-&gt;Cardiovascular</t>
  </si>
  <si>
    <t>Health Pharma-&gt;Circulatory System-&gt;Cholesterol</t>
  </si>
  <si>
    <t>Health Pharma-&gt;Circulatory System-&gt;Hypertensive Disease</t>
  </si>
  <si>
    <t>Health Pharma-&gt;Circulatory System-&gt;Ischemic Heart Disease</t>
  </si>
  <si>
    <t>Health Pharma-&gt;Circulatory System-&gt;Stroke</t>
  </si>
  <si>
    <t>Health Pharma-&gt;Dental</t>
  </si>
  <si>
    <t>Health Pharma-&gt;Digestive System</t>
  </si>
  <si>
    <t>Health Pharma-&gt;Digestive System-&gt;GERD and Heartburn</t>
  </si>
  <si>
    <t>Health Pharma-&gt;Endocrine Immune Systems and Metabolism</t>
  </si>
  <si>
    <t>Health Pharma-&gt;Endocrine Immune Systems and Metabolism-&gt;Diabetes</t>
  </si>
  <si>
    <t>Health Pharma-&gt;Infant Health</t>
  </si>
  <si>
    <t>Health Pharma-&gt;Infections and Parasites/Foot or Nail Fungus</t>
  </si>
  <si>
    <t>Health Pharma-&gt;Nervous System and Sense Organs</t>
  </si>
  <si>
    <t>Health Pharma-&gt;Nervous System and Sense Organs-&gt;Alzheimers Disease</t>
  </si>
  <si>
    <t>Health Pharma-&gt;Nervous System and Sense Organs-&gt;Headaches</t>
  </si>
  <si>
    <t>Health Pharma-&gt;Nervous System and Sense Organs-&gt;Vision</t>
  </si>
  <si>
    <t>Health Pharma-&gt;Pregnancy and Childbirth</t>
  </si>
  <si>
    <t>Health Pharma-&gt;Respiratory System</t>
  </si>
  <si>
    <t>Health Pharma-&gt;Respiratory System-&gt;Allergies</t>
  </si>
  <si>
    <t>Health Pharma-&gt;Respiratory System-&gt;Asthma</t>
  </si>
  <si>
    <t>Health Pharma-&gt;Respiratory System-&gt;Cold and Flu</t>
  </si>
  <si>
    <t>Health Pharma-&gt;Skin and Subcutaneous Tissue</t>
  </si>
  <si>
    <t>Health Pharma-&gt;Skin and Subcutaneous Tissue-&gt;Dermatological</t>
  </si>
  <si>
    <t>Health Pharma-&gt;Sleep</t>
  </si>
  <si>
    <t>Health Pharma-&gt;Wellness</t>
  </si>
  <si>
    <t>Health Pharma-&gt;Wellness-&gt;Exercise and Fitness</t>
  </si>
  <si>
    <t>Health Pharma-&gt;Wellness-&gt;Smoking Cessation</t>
  </si>
  <si>
    <t>Health Pharma-&gt;Wellness-&gt;Weight Loss</t>
  </si>
  <si>
    <t>Health Pharma-&gt;Womens Health</t>
  </si>
  <si>
    <t>Health Pharma-&gt;Womens Health-&gt;Menopause</t>
  </si>
  <si>
    <t>International Interest/Language Korean</t>
  </si>
  <si>
    <t>Issues and Causes/Economy</t>
  </si>
  <si>
    <t>Issues and Causes/Education</t>
  </si>
  <si>
    <t>Issues and Causes/Energy</t>
  </si>
  <si>
    <t>Issues and Causes/Foreign Affairs</t>
  </si>
  <si>
    <t>Issues and Causes/Government Reform</t>
  </si>
  <si>
    <t>Issues and Causes/Healthcare</t>
  </si>
  <si>
    <t>Issues and Causes/Jobs</t>
  </si>
  <si>
    <t>Issues and Causes/Social Security</t>
  </si>
  <si>
    <t>Issues and Causes/Taxes</t>
  </si>
  <si>
    <t>Life Stages/Education</t>
  </si>
  <si>
    <t>Life Stages/Education/Continuing and Adult Education-&gt;Computer Skills</t>
  </si>
  <si>
    <t>Life Stages/Education/Foreign Language Instruction-&gt;English</t>
  </si>
  <si>
    <t>Life Stages/Parenting and Children-&gt;Baby</t>
  </si>
  <si>
    <t>Miscellaneous/Europe_Gas and Electric</t>
  </si>
  <si>
    <t>Miscellaneous/Hobbies/Photography</t>
  </si>
  <si>
    <t>Miscellaneous/Holidays and Observances/Spring Holidays</t>
  </si>
  <si>
    <t>Miscellaneous/Law and Legal Research-&gt;Class Action Lawsuits</t>
  </si>
  <si>
    <t>Miscellaneous/Law and Legal Research-&gt;Personal Injury Lawsuits</t>
  </si>
  <si>
    <t>Miscellaneous/News-&gt;Business and Finance</t>
  </si>
  <si>
    <t>Miscellaneous/News-&gt;Entertainment</t>
  </si>
  <si>
    <t>Miscellaneous/People-&gt;Actors and Actresses</t>
  </si>
  <si>
    <t>Miscellaneous/People-&gt;Athletes</t>
  </si>
  <si>
    <t>Miscellaneous/People-&gt;Models</t>
  </si>
  <si>
    <t>Retail-&gt;Apparel</t>
  </si>
  <si>
    <t>Retail-&gt;Apparel-&gt;Athletic Wear</t>
  </si>
  <si>
    <t>Retail-&gt;Apparel-&gt;Childrens</t>
  </si>
  <si>
    <t>Retail-&gt;Apparel-&gt;Fashion</t>
  </si>
  <si>
    <t>Retail-&gt;Apparel-&gt;Footwear</t>
  </si>
  <si>
    <t>Retail-&gt;Apparel-&gt;Intimate</t>
  </si>
  <si>
    <t>Retail-&gt;Apparel-&gt;Jewelry and Watches</t>
  </si>
  <si>
    <t>Retail-&gt;Apparel-&gt;Womens</t>
  </si>
  <si>
    <t>Retail-&gt;Auctions</t>
  </si>
  <si>
    <t>Retail-&gt;Books</t>
  </si>
  <si>
    <t>Retail-&gt;Etailers/Amazon</t>
  </si>
  <si>
    <t>Retail-&gt;Etailers/Ebay</t>
  </si>
  <si>
    <t>Retail-&gt;General Merchandise</t>
  </si>
  <si>
    <t>Retail-&gt;General Merchandise-&gt;Germany_Discounter</t>
  </si>
  <si>
    <t>Retail-&gt;General Merchandise-&gt;Germany_Premium</t>
  </si>
  <si>
    <t>Retail-&gt;Gifts</t>
  </si>
  <si>
    <t>Retail-&gt;Gifts-&gt;Flowers</t>
  </si>
  <si>
    <t>Retail-&gt;Gifts-&gt;Food and Beverages</t>
  </si>
  <si>
    <t>Retail-&gt;Gifts-&gt;Greeting Cards and Stationery</t>
  </si>
  <si>
    <t>Retail-&gt;Home</t>
  </si>
  <si>
    <t>Retail-&gt;Home-&gt;Appliances</t>
  </si>
  <si>
    <t>Retail-&gt;Home-&gt;Appliances-&gt;Large</t>
  </si>
  <si>
    <t>Retail-&gt;Home-&gt;Bed and Bath</t>
  </si>
  <si>
    <t>Retail-&gt;Home-&gt;Cleaning and Supplies</t>
  </si>
  <si>
    <t>Retail-&gt;Home-&gt;Furniture</t>
  </si>
  <si>
    <t>Retail-&gt;Home-&gt;Garden and Patio</t>
  </si>
  <si>
    <t>Retail-&gt;Home-&gt;Housewares</t>
  </si>
  <si>
    <t>Retail-&gt;Home-&gt;Improvements</t>
  </si>
  <si>
    <t>Retail-&gt;Home-&gt;Improvements-&gt;Kitchen Remodeling</t>
  </si>
  <si>
    <t>Retail-&gt;Home-&gt;Improvements-&gt;Tools</t>
  </si>
  <si>
    <t>Retail-&gt;Luxury Goods</t>
  </si>
  <si>
    <t>Retail-&gt;Luxury Goods-&gt;Apparel</t>
  </si>
  <si>
    <t>Retail-&gt;Luxury Goods-&gt;Apparel-&gt;Jewelry and Watches</t>
  </si>
  <si>
    <t>Retail-&gt;Luxury Goods-&gt;Beauty</t>
  </si>
  <si>
    <t>Retail-&gt;Luxury Goods-&gt;Beauty-&gt;Cosmetics</t>
  </si>
  <si>
    <t>Retail-&gt;Luxury Goods-&gt;Beauty-&gt;Fragrance</t>
  </si>
  <si>
    <t>Retail-&gt;Luxury Goods-&gt;Food</t>
  </si>
  <si>
    <t>Retail-&gt;Luxury Goods-&gt;Gifts</t>
  </si>
  <si>
    <t>Retail-&gt;Luxury Goods-&gt;Home</t>
  </si>
  <si>
    <t>Retail-&gt;Luxury Goods-&gt;Travel</t>
  </si>
  <si>
    <t>Retail-&gt;Restaurants</t>
  </si>
  <si>
    <t>Retail-&gt;Restaurants-&gt;Fast Food</t>
  </si>
  <si>
    <t>Retail-&gt;Retailers/Department Stores/JC Penney</t>
  </si>
  <si>
    <t>Retail-&gt;Retailers/Department Stores/Kohls</t>
  </si>
  <si>
    <t>Retail-&gt;Retailers/Department Stores/Macys</t>
  </si>
  <si>
    <t>Retail-&gt;Retailers/Department Stores/Sears</t>
  </si>
  <si>
    <t>Retail-&gt;Retailers/Electronics/Best Buy</t>
  </si>
  <si>
    <t>Retail-&gt;Retailers/Electronics/Circuit City</t>
  </si>
  <si>
    <t>Retail-&gt;Retailers/Electronics/Radio Shack</t>
  </si>
  <si>
    <t>Retail-&gt;Retailers/Home Improvement/Home Depot</t>
  </si>
  <si>
    <t>Retail-&gt;Retailers/Home Improvement/Lowes</t>
  </si>
  <si>
    <t>Retail-&gt;Retailers/Mass Merchants/Kmart</t>
  </si>
  <si>
    <t>Retail-&gt;Retailers/Mass Merchants/Target</t>
  </si>
  <si>
    <t>Retail-&gt;Retailers/Mass Merchants/Walmart</t>
  </si>
  <si>
    <t>Retail-&gt;Retailers/Office Supply/Staples</t>
  </si>
  <si>
    <t>Retail-&gt;Retailers/Specialty Apparel/Gap</t>
  </si>
  <si>
    <t>Retail-&gt;Retailers/Specialty Apparel/Old Navy</t>
  </si>
  <si>
    <t>Retail-&gt;Retailers/Specialty Apparel/Victorias Secret</t>
  </si>
  <si>
    <t>Retail-&gt;Retailers/Warehouse Clubs/Costco</t>
  </si>
  <si>
    <t>Retail-&gt;Retailers/Warehouse Clubs/Sams Club</t>
  </si>
  <si>
    <t>Retail-&gt;Toys</t>
  </si>
  <si>
    <t>Small Business and B2B-&gt;B2B</t>
  </si>
  <si>
    <t>Small Business and B2B-&gt;B2B-&gt;Corporate Services</t>
  </si>
  <si>
    <t>Small Business and B2B-&gt;B2B-&gt;Corporate Services-&gt;Human Resources</t>
  </si>
  <si>
    <t>Small Business and B2B-&gt;B2B-&gt;Corporate Services-&gt;Human Resources-&gt;Recruiting/Healthcare</t>
  </si>
  <si>
    <t>Small Business and B2B-&gt;B2B-&gt;Corporate Services-&gt;Human Resources-&gt;Recruiting/Retail</t>
  </si>
  <si>
    <t>Small Business and B2B-&gt;B2B-&gt;Corporate Services-&gt;Human Resources-&gt;Recruiting/Technology</t>
  </si>
  <si>
    <t>Small Business and B2B-&gt;Career Employment</t>
  </si>
  <si>
    <t>Small Business and B2B-&gt;Career Employment-&gt;Accounting and Finance</t>
  </si>
  <si>
    <t>Small Business and B2B-&gt;Career Employment-&gt;Accounting and Finance/Banking and Mortgage</t>
  </si>
  <si>
    <t>Small Business and B2B-&gt;Career Employment-&gt;Accounting and Finance/Insurance</t>
  </si>
  <si>
    <t>Small Business and B2B-&gt;Career Employment-&gt;Advertising and Public Relations</t>
  </si>
  <si>
    <t>Small Business and B2B-&gt;Career Employment-&gt;Arts Entertainment and Publishing</t>
  </si>
  <si>
    <t>Small Business and B2B-&gt;Career Employment-&gt;Clerical and Administrative</t>
  </si>
  <si>
    <t>Small Business and B2B-&gt;Career Employment-&gt;Construction and Facilities</t>
  </si>
  <si>
    <t>Small Business and B2B-&gt;Career Employment-&gt;Customer Service</t>
  </si>
  <si>
    <t>Small Business and B2B-&gt;Career Employment-&gt;Education and Training</t>
  </si>
  <si>
    <t>Small Business and B2B-&gt;Career Employment-&gt;Engineering and Architecture</t>
  </si>
  <si>
    <t>Small Business and B2B-&gt;Career Employment-&gt;Government and Military</t>
  </si>
  <si>
    <t>Small Business and B2B-&gt;Career Employment-&gt;Healthcare</t>
  </si>
  <si>
    <t>Small Business and B2B-&gt;Career Employment-&gt;Healthcare-&gt;Nursing</t>
  </si>
  <si>
    <t>Small Business and B2B-&gt;Career Employment-&gt;Hospitality and Travel</t>
  </si>
  <si>
    <t>Small Business and B2B-&gt;Career Employment-&gt;Human Resources</t>
  </si>
  <si>
    <t>Small Business and B2B-&gt;Career Employment-&gt;Law Enforcement and Security</t>
  </si>
  <si>
    <t>Small Business and B2B-&gt;Career Employment-&gt;Legal</t>
  </si>
  <si>
    <t>Small Business and B2B-&gt;Career Employment-&gt;Management Consulting</t>
  </si>
  <si>
    <t>Small Business and B2B-&gt;Career Employment-&gt;Manufacturing and Operations</t>
  </si>
  <si>
    <t>Small Business and B2B-&gt;Career Employment-&gt;Marketing</t>
  </si>
  <si>
    <t>Small Business and B2B-&gt;Career Employment-&gt;Non Profit and Volunteer Work</t>
  </si>
  <si>
    <t>Small Business and B2B-&gt;Career Employment-&gt;Pharmaceutical and Biotechnology</t>
  </si>
  <si>
    <t>Small Business and B2B-&gt;Career Employment-&gt;Real Estate</t>
  </si>
  <si>
    <t>Small Business and B2B-&gt;Career Employment-&gt;Restaurant and Food Service</t>
  </si>
  <si>
    <t>Small Business and B2B-&gt;Career Employment-&gt;Retail</t>
  </si>
  <si>
    <t>Small Business and B2B-&gt;Career Employment-&gt;Sales</t>
  </si>
  <si>
    <t>Small Business and B2B-&gt;Career Employment-&gt;Technology</t>
  </si>
  <si>
    <t>Small Business and B2B-&gt;Career Employment-&gt;Technology-&gt;Internet and New Media</t>
  </si>
  <si>
    <t>Small Business and B2B-&gt;Career Employment-&gt;Telecommunications</t>
  </si>
  <si>
    <t>Small Business and B2B-&gt;Career Employment-&gt;Transportation and Logistics</t>
  </si>
  <si>
    <t>Small Business and B2B-&gt;Small Business</t>
  </si>
  <si>
    <t>Small Business and B2B-&gt;Small Business-&gt;Office Supplies and Services</t>
  </si>
  <si>
    <t>Small Business and B2B-&gt;Trucking and Freight</t>
  </si>
  <si>
    <t>Sports-&gt;Auto Racing</t>
  </si>
  <si>
    <t>Sports-&gt;Baseball</t>
  </si>
  <si>
    <t>Sports-&gt;Basketball</t>
  </si>
  <si>
    <t>Sports-&gt;Boating and Sailing</t>
  </si>
  <si>
    <t>Sports-&gt;Cricket</t>
  </si>
  <si>
    <t>Sports-&gt;Cycling</t>
  </si>
  <si>
    <t>Sports-&gt;Fantasy Leagues</t>
  </si>
  <si>
    <t>Sports-&gt;Football</t>
  </si>
  <si>
    <t>Sports-&gt;Golf</t>
  </si>
  <si>
    <t>Sports-&gt;Hockey</t>
  </si>
  <si>
    <t>Sports-&gt;Hunting</t>
  </si>
  <si>
    <t>Sports-&gt;Outdoors</t>
  </si>
  <si>
    <t>Sports-&gt;Rugby</t>
  </si>
  <si>
    <t>Sports-&gt;Snow</t>
  </si>
  <si>
    <t>Sports-&gt;Soccer</t>
  </si>
  <si>
    <t>Sports-&gt;Sporting Goods</t>
  </si>
  <si>
    <t>Sports-&gt;Tennis</t>
  </si>
  <si>
    <t>Technology-&gt;Computer Hardware</t>
  </si>
  <si>
    <t>Technology-&gt;Computer Hardware-&gt;Desktops</t>
  </si>
  <si>
    <t>Technology-&gt;Computer Hardware-&gt;Networking</t>
  </si>
  <si>
    <t>Technology-&gt;Computer Hardware-&gt;Notebooks</t>
  </si>
  <si>
    <t>Technology-&gt;Computer Hardware-&gt;Peripherals</t>
  </si>
  <si>
    <t>Technology-&gt;Computer Hardware-&gt;Peripherals-&gt;Monitors</t>
  </si>
  <si>
    <t>Technology-&gt;Computer Hardware-&gt;Peripherals-&gt;Printers</t>
  </si>
  <si>
    <t>Technology-&gt;Computer Hardware-&gt;Peripherals-&gt;Storage Devices</t>
  </si>
  <si>
    <t>Technology-&gt;Computer Services</t>
  </si>
  <si>
    <t>Technology-&gt;Computer Software</t>
  </si>
  <si>
    <t>Technology-&gt;Computer Software-&gt;Business Productivity</t>
  </si>
  <si>
    <t>Technology-&gt;Computer Software-&gt;Security and Utilities</t>
  </si>
  <si>
    <t>Technology-&gt;Consumer Electronics</t>
  </si>
  <si>
    <t>Technology-&gt;Consumer Electronics-&gt;Audio</t>
  </si>
  <si>
    <t>Technology-&gt;Consumer Electronics-&gt;Audio-&gt;MP3</t>
  </si>
  <si>
    <t>Technology-&gt;Consumer Electronics-&gt;Car Technology</t>
  </si>
  <si>
    <t>Technology-&gt;Consumer Electronics-&gt;Car Technology-&gt;Navigation</t>
  </si>
  <si>
    <t>Technology-&gt;Consumer Electronics-&gt;Communication/Mobile/Cellular Telephones</t>
  </si>
  <si>
    <t>Technology-&gt;Consumer Electronics-&gt;Communication/Mobile/Cellular Telephones-&gt;Smart Phones</t>
  </si>
  <si>
    <t>Technology-&gt;Consumer Electronics-&gt;Digital Cameras</t>
  </si>
  <si>
    <t>Technology-&gt;Consumer Electronics-&gt;Handhelds and PDAs</t>
  </si>
  <si>
    <t>Technology-&gt;Consumer Electronics-&gt;Home Video</t>
  </si>
  <si>
    <t>Technology-&gt;Consumer Electronics-&gt;Home Video-&gt;Camcorder</t>
  </si>
  <si>
    <t>Technology-&gt;Consumer Electronics-&gt;Home Video-&gt;Television</t>
  </si>
  <si>
    <t>Technology-&gt;Consumer Electronics-&gt;Home Video-&gt;VHS and DVD</t>
  </si>
  <si>
    <t>Technology-&gt;IT Hardware</t>
  </si>
  <si>
    <t>Technology-&gt;IT Hardware-&gt;Networking</t>
  </si>
  <si>
    <t>Technology-&gt;IT Hardware-&gt;Peripherals</t>
  </si>
  <si>
    <t>Technology-&gt;IT Hardware-&gt;Servers</t>
  </si>
  <si>
    <t>Technology-&gt;IT Software</t>
  </si>
  <si>
    <t>Technology-&gt;IT Software-&gt;Backup and Security</t>
  </si>
  <si>
    <t>Technology-&gt;IT Software-&gt;Business Productivity</t>
  </si>
  <si>
    <t>Technology-&gt;IT Software-&gt;Databases</t>
  </si>
  <si>
    <t>Technology-&gt;IT Software-&gt;Developers</t>
  </si>
  <si>
    <t>Technology-&gt;Internet Services</t>
  </si>
  <si>
    <t>Technology-&gt;Internet Services-&gt;Domain Registration</t>
  </si>
  <si>
    <t>Technology-&gt;Internet Services-&gt;Online Community</t>
  </si>
  <si>
    <t>Technology-&gt;Internet Services-&gt;Online Community-&gt;Chat</t>
  </si>
  <si>
    <t>Technology-&gt;Internet Services-&gt;Online Community-&gt;Email</t>
  </si>
  <si>
    <t>Technology-&gt;Internet Services-&gt;Online Community-&gt;Messenger</t>
  </si>
  <si>
    <t>Technology-&gt;Internet Services-&gt;Online Community-&gt;Photos</t>
  </si>
  <si>
    <t>Technology-&gt;Internet Services-&gt;Web Hosting</t>
  </si>
  <si>
    <t>Technology-&gt;Tech Edition Consumer</t>
  </si>
  <si>
    <t>Technology-&gt;Tech Edition Medium Business</t>
  </si>
  <si>
    <t>Telecommunications-&gt;Cable</t>
  </si>
  <si>
    <t>Telecommunications-&gt;Cellular and Wireless Services</t>
  </si>
  <si>
    <t>Telecommunications-&gt;Internet Access</t>
  </si>
  <si>
    <t>Telecommunications-&gt;Local Service</t>
  </si>
  <si>
    <t>Telecommunications-&gt;Long Distance</t>
  </si>
  <si>
    <t>Telecommunications-&gt;Multi Service Packages</t>
  </si>
  <si>
    <t>Telecommunications-&gt;Satellite</t>
  </si>
  <si>
    <t>Travel-&gt;Air and Charter</t>
  </si>
  <si>
    <t>Travel-&gt;Air and Charter-&gt;Budget Airlines</t>
  </si>
  <si>
    <t>Travel-&gt;Business Travel</t>
  </si>
  <si>
    <t>Travel-&gt;Car Rental</t>
  </si>
  <si>
    <t>Travel-&gt;Casino Resorts</t>
  </si>
  <si>
    <t>Travel-&gt;Cruises</t>
  </si>
  <si>
    <t>Travel-&gt;Destinations</t>
  </si>
  <si>
    <t>Travel-&gt;Destinations-&gt;Africa</t>
  </si>
  <si>
    <t>Travel-&gt;Destinations-&gt;Asia</t>
  </si>
  <si>
    <t>Travel-&gt;Destinations-&gt;Asia-&gt;China</t>
  </si>
  <si>
    <t>Travel-&gt;Destinations-&gt;Asia-&gt;Hong Kong</t>
  </si>
  <si>
    <t>Travel-&gt;Destinations-&gt;Asia-&gt;India</t>
  </si>
  <si>
    <t>Travel-&gt;Destinations-&gt;Asia-&gt;Japan</t>
  </si>
  <si>
    <t>Travel-&gt;Destinations-&gt;Asia-&gt;Korea</t>
  </si>
  <si>
    <t>Travel-&gt;Destinations-&gt;Asia-&gt;Macau</t>
  </si>
  <si>
    <t>Travel-&gt;Destinations-&gt;Asia-&gt;Taiwan</t>
  </si>
  <si>
    <t>Travel-&gt;Destinations-&gt;Caribbean</t>
  </si>
  <si>
    <t>Travel-&gt;Destinations-&gt;Europe</t>
  </si>
  <si>
    <t>Travel-&gt;Destinations-&gt;Europe-&gt;Austria</t>
  </si>
  <si>
    <t>Travel-&gt;Destinations-&gt;Europe-&gt;Denmark</t>
  </si>
  <si>
    <t>Travel-&gt;Destinations-&gt;Europe-&gt;France</t>
  </si>
  <si>
    <t>Travel-&gt;Destinations-&gt;Europe-&gt;France-&gt;Paris</t>
  </si>
  <si>
    <t>Travel-&gt;Destinations-&gt;Europe-&gt;Germany</t>
  </si>
  <si>
    <t>Travel-&gt;Destinations-&gt;Europe-&gt;Greece</t>
  </si>
  <si>
    <t>Travel-&gt;Destinations-&gt;Europe-&gt;Italy</t>
  </si>
  <si>
    <t>Travel-&gt;Destinations-&gt;Europe-&gt;Portugal</t>
  </si>
  <si>
    <t>Travel-&gt;Destinations-&gt;Europe-&gt;Spain</t>
  </si>
  <si>
    <t>Travel-&gt;Destinations-&gt;Europe-&gt;Switzerland</t>
  </si>
  <si>
    <t>Travel-&gt;Destinations-&gt;Europe-&gt;Turkey</t>
  </si>
  <si>
    <t>Travel-&gt;Destinations-&gt;Europe-&gt;UKIE</t>
  </si>
  <si>
    <t>Travel-&gt;Destinations-&gt;Europe-&gt;UKIE-&gt;England</t>
  </si>
  <si>
    <t>Travel-&gt;Destinations-&gt;Europe-&gt;UKIE-&gt;Scotland</t>
  </si>
  <si>
    <t>Travel-&gt;Destinations-&gt;Europe-&gt;UKIE-&gt;Wales</t>
  </si>
  <si>
    <t>Travel-&gt;Destinations-&gt;Latin America</t>
  </si>
  <si>
    <t>Travel-&gt;Destinations-&gt;Middle East</t>
  </si>
  <si>
    <t>Travel-&gt;Destinations-&gt;Middle East-&gt;Israel</t>
  </si>
  <si>
    <t>Travel-&gt;Destinations-&gt;Middle East-&gt;Kuwait</t>
  </si>
  <si>
    <t>Travel-&gt;Destinations-&gt;Middle East-&gt;Oman</t>
  </si>
  <si>
    <t>Travel-&gt;Destinations-&gt;Middle East-&gt;Qatar</t>
  </si>
  <si>
    <t>Travel-&gt;Destinations-&gt;Middle East-&gt;Saudi Arabia</t>
  </si>
  <si>
    <t>Travel-&gt;Destinations-&gt;Middle East-&gt;United Arab Emirates</t>
  </si>
  <si>
    <t>Travel-&gt;Destinations-&gt;Middle East-&gt;United Arab Emirates-&gt;Dubai</t>
  </si>
  <si>
    <t>Travel-&gt;Destinations-&gt;North America</t>
  </si>
  <si>
    <t>Travel-&gt;Destinations-&gt;North America-&gt;Canada</t>
  </si>
  <si>
    <t>Travel-&gt;Destinations-&gt;North America-&gt;Mexico/Cancun</t>
  </si>
  <si>
    <t>Travel-&gt;Destinations-&gt;North America-&gt;United States</t>
  </si>
  <si>
    <t>Travel-&gt;Destinations-&gt;North America-&gt;United States-&gt;Alaska</t>
  </si>
  <si>
    <t>Travel-&gt;Destinations-&gt;North America-&gt;United States-&gt;Arizona</t>
  </si>
  <si>
    <t>Travel-&gt;Destinations-&gt;North America-&gt;United States-&gt;Arizona-&gt;Phoenix</t>
  </si>
  <si>
    <t>Travel-&gt;Destinations-&gt;North America-&gt;United States-&gt;Arizona-&gt;Tucson</t>
  </si>
  <si>
    <t>Travel-&gt;Destinations-&gt;North America-&gt;United States-&gt;California</t>
  </si>
  <si>
    <t>Travel-&gt;Destinations-&gt;North America-&gt;United States-&gt;California-&gt;Lake Tahoe</t>
  </si>
  <si>
    <t>Travel-&gt;Destinations-&gt;North America-&gt;United States-&gt;California-&gt;Los Angeles</t>
  </si>
  <si>
    <t>Travel-&gt;Destinations-&gt;North America-&gt;United States-&gt;California-&gt;San Diego</t>
  </si>
  <si>
    <t>Travel-&gt;Destinations-&gt;North America-&gt;United States-&gt;California-&gt;San Francisco</t>
  </si>
  <si>
    <t>Travel-&gt;Destinations-&gt;North America-&gt;United States-&gt;California-&gt;San Jose</t>
  </si>
  <si>
    <t>Travel-&gt;Destinations-&gt;North America-&gt;United States-&gt;Colorado/Denver</t>
  </si>
  <si>
    <t>Travel-&gt;Destinations-&gt;North America-&gt;United States-&gt;Florida</t>
  </si>
  <si>
    <t>Travel-&gt;Destinations-&gt;North America-&gt;United States-&gt;Florida-&gt;Daytona Beach</t>
  </si>
  <si>
    <t>Travel-&gt;Destinations-&gt;North America-&gt;United States-&gt;Florida-&gt;Fort Lauderdale</t>
  </si>
  <si>
    <t>Travel-&gt;Destinations-&gt;North America-&gt;United States-&gt;Florida-&gt;Fort Myers</t>
  </si>
  <si>
    <t>Travel-&gt;Destinations-&gt;North America-&gt;United States-&gt;Florida-&gt;Miami</t>
  </si>
  <si>
    <t>Travel-&gt;Destinations-&gt;North America-&gt;United States-&gt;Florida-&gt;Orlando</t>
  </si>
  <si>
    <t>Travel-&gt;Destinations-&gt;North America-&gt;United States-&gt;Florida-&gt;Tampa</t>
  </si>
  <si>
    <t>Travel-&gt;Destinations-&gt;North America-&gt;United States-&gt;Florida-&gt;West Palm Beach</t>
  </si>
  <si>
    <t>Travel-&gt;Destinations-&gt;North America-&gt;United States-&gt;Georgia/Atlanta</t>
  </si>
  <si>
    <t>Travel-&gt;Destinations-&gt;North America-&gt;United States-&gt;Hawaii</t>
  </si>
  <si>
    <t>Travel-&gt;Destinations-&gt;North America-&gt;United States-&gt;Hawaii-&gt;Maui</t>
  </si>
  <si>
    <t>Travel-&gt;Destinations-&gt;North America-&gt;United States-&gt;Hawaii-&gt;Oahu</t>
  </si>
  <si>
    <t>Travel-&gt;Destinations-&gt;North America-&gt;United States-&gt;Hawaii-&gt;Oahu-&gt;Honolulu</t>
  </si>
  <si>
    <t>Travel-&gt;Destinations-&gt;North America-&gt;United States-&gt;Illinois/Chicago</t>
  </si>
  <si>
    <t>Travel-&gt;Destinations-&gt;North America-&gt;United States-&gt;Louisiana</t>
  </si>
  <si>
    <t>Travel-&gt;Destinations-&gt;North America-&gt;United States-&gt;Louisiana-&gt;New Orleans</t>
  </si>
  <si>
    <t>Travel-&gt;Destinations-&gt;North America-&gt;United States-&gt;Maryland/Baltimore</t>
  </si>
  <si>
    <t>Travel-&gt;Destinations-&gt;North America-&gt;United States-&gt;Massachusetts/Boston</t>
  </si>
  <si>
    <t>Travel-&gt;Destinations-&gt;North America-&gt;United States-&gt;Minnesota/Minneapolis</t>
  </si>
  <si>
    <t>Travel-&gt;Destinations-&gt;North America-&gt;United States-&gt;Missouri/St. Louis</t>
  </si>
  <si>
    <t>Travel-&gt;Destinations-&gt;North America-&gt;United States-&gt;Nevada/Las Vegas</t>
  </si>
  <si>
    <t>Travel-&gt;Destinations-&gt;North America-&gt;United States-&gt;Nevada/Reno</t>
  </si>
  <si>
    <t>Travel-&gt;Destinations-&gt;North America-&gt;United States-&gt;New Jersey/Newark</t>
  </si>
  <si>
    <t>Travel-&gt;Destinations-&gt;North America-&gt;United States-&gt;New York/New York</t>
  </si>
  <si>
    <t>Travel-&gt;Destinations-&gt;North America-&gt;United States-&gt;North Carolina/Raleigh</t>
  </si>
  <si>
    <t>Travel-&gt;Destinations-&gt;North America-&gt;United States-&gt;Oregon/Portland</t>
  </si>
  <si>
    <t>Travel-&gt;Destinations-&gt;North America-&gt;United States-&gt;Pennsylvania/Philadelphia</t>
  </si>
  <si>
    <t>Travel-&gt;Destinations-&gt;North America-&gt;United States-&gt;Texas</t>
  </si>
  <si>
    <t>Travel-&gt;Destinations-&gt;North America-&gt;United States-&gt;Texas-&gt;Dallas</t>
  </si>
  <si>
    <t>Travel-&gt;Destinations-&gt;North America-&gt;United States-&gt;Utah/Salt Lake City</t>
  </si>
  <si>
    <t>Travel-&gt;Destinations-&gt;North America-&gt;United States-&gt;Virginia</t>
  </si>
  <si>
    <t>Travel-&gt;Destinations-&gt;North America-&gt;United States-&gt;Washington D.C.</t>
  </si>
  <si>
    <t>Travel-&gt;Destinations-&gt;North America-&gt;United States-&gt;Washington/Seattle</t>
  </si>
  <si>
    <t>Travel-&gt;Destinations-&gt;Oceania</t>
  </si>
  <si>
    <t>Travel-&gt;Destinations-&gt;Oceania-&gt;Australia</t>
  </si>
  <si>
    <t>Travel-&gt;Destinations-&gt;Oceania-&gt;New Zealand</t>
  </si>
  <si>
    <t>Travel-&gt;Europe_Last Minute</t>
  </si>
  <si>
    <t>Travel-&gt;Hotels and Lodging</t>
  </si>
  <si>
    <t>Travel-&gt;Hotels and Lodging-&gt;Economy</t>
  </si>
  <si>
    <t>Travel-&gt;Hotels and Lodging-&gt;Midscale</t>
  </si>
  <si>
    <t>Travel-&gt;Hotels and Lodging-&gt;Upscale and Luxury</t>
  </si>
  <si>
    <t>Travel-&gt;Non US</t>
  </si>
  <si>
    <t>Travel-&gt;Online Travel Aggregator</t>
  </si>
  <si>
    <t>Travel-&gt;Rail</t>
  </si>
  <si>
    <t>Travel-&gt;Vacations</t>
  </si>
  <si>
    <t>Travel-&gt;Vacations-&gt;Adventure</t>
  </si>
  <si>
    <t>Travel-&gt;Vacations-&gt;Beach and Sun</t>
  </si>
  <si>
    <t>Travel-&gt;Vacations-&gt;Family</t>
  </si>
  <si>
    <t>Travel-&gt;Vacations-&gt;Honeymoon and Romantic</t>
  </si>
  <si>
    <t>Chris Banten</t>
  </si>
  <si>
    <t>Chris Reno</t>
  </si>
  <si>
    <t>Trish Luzzi</t>
  </si>
  <si>
    <t>Centro Targeting Plus</t>
  </si>
  <si>
    <t>Meebo</t>
  </si>
  <si>
    <t>Smarter Agent</t>
  </si>
  <si>
    <t>Angel'e Ortiz</t>
  </si>
  <si>
    <t>Barry Frazer</t>
  </si>
  <si>
    <t>Daniel Buoncontri</t>
  </si>
  <si>
    <t>Debra Sacks</t>
  </si>
  <si>
    <t>Elaine Goncalves</t>
  </si>
  <si>
    <t>Howie Busse</t>
  </si>
  <si>
    <t>Jason Galassi</t>
  </si>
  <si>
    <t>Loraine Marshall</t>
  </si>
  <si>
    <t>Pamela Lascari</t>
  </si>
  <si>
    <t>Peter Fromson</t>
  </si>
  <si>
    <t>Rob Prest</t>
  </si>
  <si>
    <t>Sharon LaGaipa</t>
  </si>
  <si>
    <t>Yves Bernadel</t>
  </si>
  <si>
    <t>Dee Baron</t>
  </si>
  <si>
    <t>Dawn Roberts</t>
  </si>
  <si>
    <t>SimpliFi Retargeting</t>
  </si>
  <si>
    <t>Tile Ad (Jobs 135x170, RE 300x60)</t>
  </si>
  <si>
    <t>CANCEL</t>
  </si>
  <si>
    <t>TOTAL COST Change</t>
  </si>
  <si>
    <t>Placement Details Change</t>
  </si>
  <si>
    <t>Auto Leads (DTC)</t>
  </si>
  <si>
    <t>Auto Search Sponsor "Cube Ad"</t>
  </si>
  <si>
    <t>Auto Publishers Package</t>
  </si>
  <si>
    <t>Mobile App (Verve)</t>
  </si>
  <si>
    <t>Core Audience</t>
  </si>
  <si>
    <t>BMI</t>
  </si>
  <si>
    <t>300x250-BTF Cross Platform</t>
  </si>
  <si>
    <t>300x250-ATF Cross Platform</t>
  </si>
  <si>
    <t>Margie Rodgers</t>
  </si>
  <si>
    <t>Jeramiah Martin</t>
  </si>
  <si>
    <t>Mike Demis</t>
  </si>
  <si>
    <t>MAD (320x50 Mobile Only)</t>
  </si>
  <si>
    <t>300x250-ATF Desktop</t>
  </si>
  <si>
    <t>300x250-ATF Mobile Web</t>
  </si>
  <si>
    <t>300x250-BTF Desktop</t>
  </si>
  <si>
    <t>300x250-BTF Mobile Web</t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</si>
</sst>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0000"/>
    <numFmt numFmtId="166" formatCode="_(* #,##0_);_(* \(#,##0\);_(* &quot;-&quot;??_);_(@_)"/>
    <numFmt numFmtId="167" formatCode="[&lt;=9999999]###\-####;\(###\)\ ###\-####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62"/>
      <name val="Arial"/>
      <family val="2"/>
    </font>
    <font>
      <b/>
      <i/>
      <sz val="8"/>
      <color indexed="8"/>
      <name val="Arial"/>
      <family val="2"/>
    </font>
    <font>
      <sz val="9"/>
      <color indexed="9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66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00">
    <xf numFmtId="0" fontId="0" fillId="0" borderId="0" xfId="0"/>
    <xf numFmtId="0" fontId="2" fillId="3" borderId="10" xfId="1" applyFill="1" applyBorder="1" applyAlignment="1" applyProtection="1">
      <alignment horizontal="center" vertical="center" textRotation="90"/>
    </xf>
    <xf numFmtId="0" fontId="4" fillId="3" borderId="11" xfId="1" applyNumberFormat="1" applyFont="1" applyFill="1" applyBorder="1" applyAlignment="1" applyProtection="1">
      <alignment vertical="justify" wrapText="1"/>
    </xf>
    <xf numFmtId="0" fontId="2" fillId="3" borderId="12" xfId="1" applyFill="1" applyBorder="1" applyAlignment="1" applyProtection="1">
      <alignment vertical="justify" wrapText="1"/>
    </xf>
    <xf numFmtId="0" fontId="2" fillId="3" borderId="1" xfId="1" applyFill="1" applyBorder="1" applyAlignment="1" applyProtection="1">
      <alignment horizontal="center" vertical="center" textRotation="90"/>
    </xf>
    <xf numFmtId="0" fontId="3" fillId="3" borderId="0" xfId="1" applyNumberFormat="1" applyFont="1" applyFill="1" applyBorder="1" applyAlignment="1" applyProtection="1">
      <alignment vertical="justify" wrapText="1"/>
    </xf>
    <xf numFmtId="0" fontId="2" fillId="3" borderId="2" xfId="1" applyFill="1" applyBorder="1" applyAlignment="1" applyProtection="1">
      <alignment horizontal="right" vertical="justify" wrapText="1"/>
    </xf>
    <xf numFmtId="0" fontId="2" fillId="3" borderId="13" xfId="1" applyFill="1" applyBorder="1" applyAlignment="1" applyProtection="1">
      <alignment horizontal="center" vertical="center" textRotation="90"/>
    </xf>
    <xf numFmtId="0" fontId="4" fillId="3" borderId="7" xfId="1" applyNumberFormat="1" applyFont="1" applyFill="1" applyBorder="1" applyAlignment="1" applyProtection="1">
      <alignment vertical="justify" wrapText="1"/>
    </xf>
    <xf numFmtId="0" fontId="2" fillId="3" borderId="7" xfId="1" applyFill="1" applyBorder="1" applyAlignment="1" applyProtection="1">
      <alignment vertical="justify" wrapText="1"/>
    </xf>
    <xf numFmtId="0" fontId="10" fillId="4" borderId="15" xfId="1" applyFont="1" applyFill="1" applyBorder="1" applyAlignment="1" applyProtection="1">
      <alignment horizontal="center" vertical="center"/>
    </xf>
    <xf numFmtId="0" fontId="11" fillId="3" borderId="17" xfId="1" applyFont="1" applyFill="1" applyBorder="1" applyAlignment="1" applyProtection="1">
      <alignment horizontal="center" vertical="center" textRotation="90"/>
    </xf>
    <xf numFmtId="0" fontId="3" fillId="3" borderId="0" xfId="1" applyFont="1" applyFill="1" applyBorder="1" applyAlignment="1" applyProtection="1">
      <alignment vertical="justify" wrapText="1"/>
    </xf>
    <xf numFmtId="0" fontId="2" fillId="6" borderId="4" xfId="1" applyFill="1" applyBorder="1" applyProtection="1"/>
    <xf numFmtId="0" fontId="2" fillId="6" borderId="5" xfId="1" applyFill="1" applyBorder="1" applyProtection="1"/>
    <xf numFmtId="0" fontId="2" fillId="6" borderId="6" xfId="1" applyFill="1" applyBorder="1" applyProtection="1"/>
    <xf numFmtId="0" fontId="2" fillId="6" borderId="1" xfId="1" applyFill="1" applyBorder="1" applyProtection="1"/>
    <xf numFmtId="0" fontId="2" fillId="6" borderId="0" xfId="1" applyFill="1" applyBorder="1" applyProtection="1"/>
    <xf numFmtId="0" fontId="2" fillId="6" borderId="0" xfId="1" applyFill="1" applyBorder="1" applyAlignment="1" applyProtection="1">
      <alignment horizontal="right"/>
    </xf>
    <xf numFmtId="0" fontId="15" fillId="6" borderId="0" xfId="1" applyFont="1" applyFill="1" applyBorder="1" applyAlignment="1" applyProtection="1">
      <alignment horizontal="right"/>
    </xf>
    <xf numFmtId="0" fontId="2" fillId="6" borderId="2" xfId="1" applyFill="1" applyBorder="1" applyProtection="1"/>
    <xf numFmtId="0" fontId="10" fillId="6" borderId="0" xfId="1" applyFont="1" applyFill="1" applyBorder="1" applyAlignment="1" applyProtection="1">
      <alignment horizontal="center" vertical="center"/>
    </xf>
    <xf numFmtId="0" fontId="8" fillId="6" borderId="0" xfId="1" applyFont="1" applyFill="1" applyBorder="1" applyAlignment="1" applyProtection="1">
      <alignment horizontal="right" indent="1"/>
    </xf>
    <xf numFmtId="0" fontId="2" fillId="6" borderId="0" xfId="1" applyFill="1" applyBorder="1" applyAlignment="1" applyProtection="1"/>
    <xf numFmtId="0" fontId="2" fillId="6" borderId="7" xfId="1" applyFill="1" applyBorder="1" applyProtection="1"/>
    <xf numFmtId="0" fontId="4" fillId="6" borderId="0" xfId="1" applyFont="1" applyFill="1" applyBorder="1" applyAlignment="1" applyProtection="1"/>
    <xf numFmtId="0" fontId="8" fillId="6" borderId="0" xfId="1" applyFont="1" applyFill="1" applyBorder="1" applyAlignment="1" applyProtection="1">
      <alignment horizontal="right" vertical="center" indent="1"/>
    </xf>
    <xf numFmtId="0" fontId="8" fillId="6" borderId="7" xfId="1" applyFont="1" applyFill="1" applyBorder="1" applyAlignment="1" applyProtection="1">
      <alignment horizontal="right" vertical="center"/>
    </xf>
    <xf numFmtId="0" fontId="10" fillId="6" borderId="2" xfId="1" applyFont="1" applyFill="1" applyBorder="1" applyAlignment="1" applyProtection="1">
      <alignment horizontal="center" vertical="center"/>
    </xf>
    <xf numFmtId="0" fontId="2" fillId="6" borderId="2" xfId="1" applyFill="1" applyBorder="1" applyAlignment="1" applyProtection="1"/>
    <xf numFmtId="0" fontId="2" fillId="8" borderId="6" xfId="1" applyFill="1" applyBorder="1" applyProtection="1"/>
    <xf numFmtId="0" fontId="2" fillId="8" borderId="2" xfId="1" applyFill="1" applyBorder="1" applyProtection="1"/>
    <xf numFmtId="0" fontId="4" fillId="8" borderId="2" xfId="1" applyFont="1" applyFill="1" applyBorder="1" applyAlignment="1" applyProtection="1">
      <alignment horizontal="left"/>
    </xf>
    <xf numFmtId="0" fontId="4" fillId="8" borderId="2" xfId="1" applyFont="1" applyFill="1" applyBorder="1" applyProtection="1"/>
    <xf numFmtId="0" fontId="4" fillId="8" borderId="2" xfId="1" applyFont="1" applyFill="1" applyBorder="1" applyAlignment="1" applyProtection="1"/>
    <xf numFmtId="0" fontId="7" fillId="8" borderId="2" xfId="1" applyFont="1" applyFill="1" applyBorder="1" applyAlignment="1" applyProtection="1">
      <alignment vertical="center"/>
    </xf>
    <xf numFmtId="0" fontId="7" fillId="8" borderId="8" xfId="1" applyFont="1" applyFill="1" applyBorder="1" applyAlignment="1" applyProtection="1">
      <alignment vertical="center"/>
    </xf>
    <xf numFmtId="0" fontId="2" fillId="6" borderId="0" xfId="1" applyFill="1" applyBorder="1" applyAlignment="1" applyProtection="1">
      <alignment horizontal="left" indent="1"/>
    </xf>
    <xf numFmtId="0" fontId="6" fillId="6" borderId="0" xfId="1" applyFont="1" applyFill="1" applyBorder="1" applyProtection="1"/>
    <xf numFmtId="0" fontId="6" fillId="6" borderId="0" xfId="1" applyFont="1" applyFill="1" applyBorder="1" applyAlignment="1" applyProtection="1"/>
    <xf numFmtId="0" fontId="6" fillId="6" borderId="0" xfId="1" applyFont="1" applyFill="1" applyBorder="1" applyAlignment="1" applyProtection="1">
      <alignment horizontal="right"/>
    </xf>
    <xf numFmtId="0" fontId="6" fillId="6" borderId="0" xfId="1" applyFont="1" applyFill="1" applyBorder="1" applyAlignment="1" applyProtection="1">
      <alignment horizontal="left" indent="1"/>
    </xf>
    <xf numFmtId="0" fontId="6" fillId="6" borderId="0" xfId="1" applyFont="1" applyFill="1" applyBorder="1" applyAlignment="1" applyProtection="1">
      <alignment horizontal="right" indent="1"/>
    </xf>
    <xf numFmtId="0" fontId="8" fillId="6" borderId="0" xfId="1" applyFont="1" applyFill="1" applyBorder="1" applyAlignment="1" applyProtection="1">
      <alignment horizontal="left" indent="1"/>
    </xf>
    <xf numFmtId="0" fontId="18" fillId="6" borderId="7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/>
    <xf numFmtId="0" fontId="3" fillId="6" borderId="0" xfId="1" applyFont="1" applyFill="1" applyBorder="1" applyAlignment="1" applyProtection="1"/>
    <xf numFmtId="0" fontId="8" fillId="6" borderId="0" xfId="1" applyFont="1" applyFill="1" applyBorder="1" applyAlignment="1" applyProtection="1"/>
    <xf numFmtId="0" fontId="14" fillId="6" borderId="0" xfId="1" applyFont="1" applyFill="1" applyBorder="1" applyAlignment="1" applyProtection="1">
      <alignment horizontal="center"/>
    </xf>
    <xf numFmtId="0" fontId="7" fillId="6" borderId="0" xfId="1" applyFont="1" applyFill="1" applyBorder="1" applyAlignment="1" applyProtection="1">
      <alignment horizontal="center"/>
    </xf>
    <xf numFmtId="4" fontId="7" fillId="6" borderId="0" xfId="1" applyNumberFormat="1" applyFont="1" applyFill="1" applyBorder="1" applyAlignment="1" applyProtection="1">
      <alignment horizontal="center"/>
    </xf>
    <xf numFmtId="0" fontId="7" fillId="6" borderId="2" xfId="1" applyFont="1" applyFill="1" applyBorder="1" applyAlignment="1" applyProtection="1">
      <alignment horizontal="center" vertical="top"/>
    </xf>
    <xf numFmtId="0" fontId="13" fillId="6" borderId="0" xfId="1" applyFont="1" applyFill="1" applyBorder="1" applyAlignment="1" applyProtection="1">
      <alignment horizontal="center"/>
    </xf>
    <xf numFmtId="0" fontId="13" fillId="6" borderId="2" xfId="1" applyFont="1" applyFill="1" applyBorder="1" applyAlignment="1" applyProtection="1">
      <alignment horizontal="center" vertical="top"/>
    </xf>
    <xf numFmtId="14" fontId="20" fillId="6" borderId="2" xfId="1" applyNumberFormat="1" applyFont="1" applyFill="1" applyBorder="1" applyAlignment="1" applyProtection="1"/>
    <xf numFmtId="0" fontId="20" fillId="6" borderId="0" xfId="1" applyFont="1" applyFill="1" applyBorder="1" applyAlignment="1" applyProtection="1"/>
    <xf numFmtId="0" fontId="20" fillId="6" borderId="2" xfId="1" applyFont="1" applyFill="1" applyBorder="1" applyAlignment="1" applyProtection="1">
      <alignment vertical="top"/>
    </xf>
    <xf numFmtId="49" fontId="20" fillId="6" borderId="0" xfId="1" applyNumberFormat="1" applyFont="1" applyFill="1" applyBorder="1" applyAlignment="1" applyProtection="1">
      <alignment horizontal="left" wrapText="1"/>
    </xf>
    <xf numFmtId="0" fontId="4" fillId="6" borderId="2" xfId="1" applyFont="1" applyFill="1" applyBorder="1" applyAlignment="1" applyProtection="1">
      <alignment vertical="top"/>
    </xf>
    <xf numFmtId="49" fontId="4" fillId="6" borderId="0" xfId="1" applyNumberFormat="1" applyFont="1" applyFill="1" applyBorder="1" applyAlignment="1" applyProtection="1">
      <alignment horizontal="left" indent="1"/>
    </xf>
    <xf numFmtId="0" fontId="2" fillId="6" borderId="2" xfId="1" applyFill="1" applyBorder="1" applyAlignment="1" applyProtection="1">
      <alignment horizontal="right"/>
    </xf>
    <xf numFmtId="0" fontId="2" fillId="6" borderId="8" xfId="1" applyFill="1" applyBorder="1" applyProtection="1"/>
    <xf numFmtId="0" fontId="3" fillId="6" borderId="0" xfId="1" applyFont="1" applyFill="1" applyBorder="1" applyAlignment="1" applyProtection="1">
      <alignment horizontal="center"/>
    </xf>
    <xf numFmtId="0" fontId="3" fillId="6" borderId="2" xfId="1" applyFont="1" applyFill="1" applyBorder="1" applyAlignment="1" applyProtection="1">
      <alignment horizontal="center"/>
    </xf>
    <xf numFmtId="0" fontId="0" fillId="0" borderId="2" xfId="0" applyBorder="1"/>
    <xf numFmtId="0" fontId="3" fillId="6" borderId="0" xfId="1" applyFont="1" applyFill="1" applyBorder="1" applyAlignment="1" applyProtection="1">
      <alignment horizontal="left" indent="1"/>
    </xf>
    <xf numFmtId="0" fontId="8" fillId="6" borderId="0" xfId="1" applyFont="1" applyFill="1" applyBorder="1" applyProtection="1"/>
    <xf numFmtId="0" fontId="3" fillId="6" borderId="2" xfId="1" applyFont="1" applyFill="1" applyBorder="1" applyAlignment="1" applyProtection="1"/>
    <xf numFmtId="0" fontId="1" fillId="0" borderId="0" xfId="0" applyFont="1"/>
    <xf numFmtId="0" fontId="12" fillId="6" borderId="0" xfId="1" applyNumberFormat="1" applyFont="1" applyFill="1" applyBorder="1" applyAlignment="1" applyProtection="1">
      <alignment vertical="justify" wrapText="1"/>
    </xf>
    <xf numFmtId="0" fontId="9" fillId="6" borderId="0" xfId="1" applyFont="1" applyFill="1" applyBorder="1" applyProtection="1"/>
    <xf numFmtId="0" fontId="12" fillId="6" borderId="7" xfId="1" applyNumberFormat="1" applyFont="1" applyFill="1" applyBorder="1" applyAlignment="1" applyProtection="1">
      <alignment vertical="justify" wrapText="1"/>
    </xf>
    <xf numFmtId="0" fontId="2" fillId="6" borderId="7" xfId="1" applyFill="1" applyBorder="1" applyProtection="1">
      <protection locked="0"/>
    </xf>
    <xf numFmtId="44" fontId="5" fillId="6" borderId="7" xfId="3" applyFont="1" applyFill="1" applyBorder="1" applyProtection="1">
      <protection locked="0"/>
    </xf>
    <xf numFmtId="1" fontId="6" fillId="6" borderId="7" xfId="1" applyNumberFormat="1" applyFont="1" applyFill="1" applyBorder="1" applyAlignment="1" applyProtection="1">
      <alignment horizontal="left"/>
      <protection locked="0"/>
    </xf>
    <xf numFmtId="0" fontId="6" fillId="6" borderId="7" xfId="1" applyFont="1" applyFill="1" applyBorder="1" applyAlignment="1" applyProtection="1"/>
    <xf numFmtId="14" fontId="6" fillId="6" borderId="7" xfId="1" applyNumberFormat="1" applyFont="1" applyFill="1" applyBorder="1" applyAlignment="1" applyProtection="1">
      <alignment horizontal="left"/>
      <protection locked="0"/>
    </xf>
    <xf numFmtId="0" fontId="2" fillId="6" borderId="7" xfId="1" applyFill="1" applyBorder="1"/>
    <xf numFmtId="0" fontId="6" fillId="6" borderId="7" xfId="1" applyFont="1" applyFill="1" applyBorder="1" applyAlignment="1" applyProtection="1">
      <protection locked="0"/>
    </xf>
    <xf numFmtId="0" fontId="6" fillId="6" borderId="7" xfId="3" applyNumberFormat="1" applyFont="1" applyFill="1" applyBorder="1" applyAlignment="1" applyProtection="1"/>
    <xf numFmtId="0" fontId="9" fillId="6" borderId="7" xfId="1" applyFont="1" applyFill="1" applyBorder="1" applyProtection="1"/>
    <xf numFmtId="44" fontId="6" fillId="6" borderId="7" xfId="3" applyFont="1" applyFill="1" applyBorder="1" applyAlignment="1" applyProtection="1"/>
    <xf numFmtId="0" fontId="3" fillId="6" borderId="5" xfId="1" applyFont="1" applyFill="1" applyBorder="1" applyProtection="1"/>
    <xf numFmtId="0" fontId="3" fillId="6" borderId="2" xfId="1" applyFont="1" applyFill="1" applyBorder="1" applyProtection="1"/>
    <xf numFmtId="0" fontId="3" fillId="6" borderId="0" xfId="1" applyFont="1" applyFill="1" applyBorder="1" applyProtection="1"/>
    <xf numFmtId="0" fontId="3" fillId="6" borderId="0" xfId="1" applyFont="1" applyFill="1" applyBorder="1" applyProtection="1"/>
    <xf numFmtId="0" fontId="8" fillId="6" borderId="0" xfId="1" applyFont="1" applyFill="1" applyBorder="1" applyAlignment="1" applyProtection="1">
      <alignment horizontal="right" vertical="center"/>
      <protection locked="0"/>
    </xf>
    <xf numFmtId="0" fontId="2" fillId="6" borderId="2" xfId="1" applyFill="1" applyBorder="1" applyAlignment="1" applyProtection="1">
      <alignment horizontal="right"/>
    </xf>
    <xf numFmtId="0" fontId="2" fillId="6" borderId="0" xfId="1" applyFill="1" applyBorder="1" applyAlignment="1" applyProtection="1">
      <alignment horizontal="left" vertical="top"/>
    </xf>
    <xf numFmtId="0" fontId="2" fillId="6" borderId="2" xfId="1" applyFill="1" applyBorder="1" applyAlignment="1" applyProtection="1">
      <alignment horizontal="right" vertical="top"/>
    </xf>
    <xf numFmtId="0" fontId="2" fillId="6" borderId="2" xfId="1" applyFill="1" applyBorder="1" applyAlignment="1" applyProtection="1">
      <alignment vertical="justify" wrapText="1"/>
    </xf>
    <xf numFmtId="0" fontId="7" fillId="6" borderId="2" xfId="1" applyFont="1" applyFill="1" applyBorder="1" applyAlignment="1" applyProtection="1">
      <alignment horizontal="center"/>
    </xf>
    <xf numFmtId="0" fontId="9" fillId="6" borderId="8" xfId="1" applyFont="1" applyFill="1" applyBorder="1" applyProtection="1"/>
    <xf numFmtId="0" fontId="5" fillId="10" borderId="0" xfId="1" applyFont="1" applyFill="1" applyBorder="1" applyProtection="1"/>
    <xf numFmtId="0" fontId="0" fillId="6" borderId="0" xfId="0" applyFill="1"/>
    <xf numFmtId="0" fontId="2" fillId="6" borderId="0" xfId="1" applyFill="1"/>
    <xf numFmtId="0" fontId="19" fillId="6" borderId="0" xfId="4" applyFill="1" applyAlignment="1" applyProtection="1"/>
    <xf numFmtId="0" fontId="1" fillId="6" borderId="0" xfId="0" applyFont="1" applyFill="1"/>
    <xf numFmtId="0" fontId="2" fillId="11" borderId="7" xfId="1" applyFill="1" applyBorder="1" applyAlignment="1" applyProtection="1">
      <alignment vertical="justify" wrapText="1"/>
    </xf>
    <xf numFmtId="0" fontId="11" fillId="3" borderId="13" xfId="1" applyFont="1" applyFill="1" applyBorder="1" applyAlignment="1" applyProtection="1">
      <alignment horizontal="center" vertical="center" textRotation="90"/>
    </xf>
    <xf numFmtId="0" fontId="2" fillId="3" borderId="8" xfId="1" applyFill="1" applyBorder="1" applyAlignment="1" applyProtection="1">
      <alignment vertical="justify" wrapText="1"/>
    </xf>
    <xf numFmtId="14" fontId="5" fillId="7" borderId="3" xfId="1" applyNumberFormat="1" applyFont="1" applyFill="1" applyBorder="1" applyAlignment="1" applyProtection="1">
      <protection locked="0"/>
    </xf>
    <xf numFmtId="14" fontId="5" fillId="10" borderId="0" xfId="1" applyNumberFormat="1" applyFont="1" applyFill="1" applyBorder="1" applyAlignment="1" applyProtection="1"/>
    <xf numFmtId="4" fontId="5" fillId="7" borderId="3" xfId="1" applyNumberFormat="1" applyFont="1" applyFill="1" applyBorder="1" applyAlignment="1" applyProtection="1">
      <protection locked="0"/>
    </xf>
    <xf numFmtId="4" fontId="5" fillId="10" borderId="0" xfId="1" applyNumberFormat="1" applyFont="1" applyFill="1" applyBorder="1" applyAlignment="1" applyProtection="1"/>
    <xf numFmtId="0" fontId="5" fillId="7" borderId="3" xfId="1" applyFont="1" applyFill="1" applyBorder="1" applyAlignment="1" applyProtection="1">
      <protection locked="0"/>
    </xf>
    <xf numFmtId="0" fontId="5" fillId="10" borderId="0" xfId="1" applyFont="1" applyFill="1" applyBorder="1" applyAlignment="1" applyProtection="1"/>
    <xf numFmtId="44" fontId="5" fillId="12" borderId="3" xfId="3" applyFont="1" applyFill="1" applyBorder="1" applyAlignment="1" applyProtection="1"/>
    <xf numFmtId="14" fontId="9" fillId="10" borderId="0" xfId="1" applyNumberFormat="1" applyFont="1" applyFill="1" applyBorder="1" applyAlignment="1" applyProtection="1"/>
    <xf numFmtId="0" fontId="9" fillId="10" borderId="0" xfId="1" applyFont="1" applyFill="1" applyBorder="1" applyAlignment="1" applyProtection="1"/>
    <xf numFmtId="0" fontId="9" fillId="10" borderId="0" xfId="1" applyFont="1" applyFill="1" applyBorder="1" applyAlignment="1" applyProtection="1">
      <alignment horizontal="center"/>
    </xf>
    <xf numFmtId="44" fontId="9" fillId="10" borderId="0" xfId="3" applyFont="1" applyFill="1" applyBorder="1" applyAlignment="1" applyProtection="1"/>
    <xf numFmtId="0" fontId="9" fillId="10" borderId="2" xfId="1" applyFont="1" applyFill="1" applyBorder="1" applyAlignment="1" applyProtection="1"/>
    <xf numFmtId="44" fontId="5" fillId="10" borderId="0" xfId="3" applyFont="1" applyFill="1" applyBorder="1" applyAlignment="1" applyProtection="1"/>
    <xf numFmtId="0" fontId="5" fillId="10" borderId="2" xfId="1" applyFont="1" applyFill="1" applyBorder="1" applyAlignment="1" applyProtection="1"/>
    <xf numFmtId="14" fontId="5" fillId="10" borderId="0" xfId="1" applyNumberFormat="1" applyFont="1" applyFill="1" applyBorder="1" applyAlignment="1" applyProtection="1">
      <alignment horizontal="left" wrapText="1"/>
    </xf>
    <xf numFmtId="0" fontId="5" fillId="6" borderId="0" xfId="1" applyFont="1" applyFill="1" applyBorder="1" applyAlignment="1" applyProtection="1"/>
    <xf numFmtId="44" fontId="5" fillId="6" borderId="0" xfId="3" applyFont="1" applyFill="1" applyBorder="1" applyAlignment="1" applyProtection="1"/>
    <xf numFmtId="0" fontId="5" fillId="6" borderId="0" xfId="1" applyFont="1" applyFill="1" applyBorder="1" applyAlignment="1" applyProtection="1">
      <alignment horizontal="left"/>
    </xf>
    <xf numFmtId="44" fontId="5" fillId="6" borderId="0" xfId="3" applyFont="1" applyFill="1" applyBorder="1" applyAlignment="1" applyProtection="1">
      <alignment horizontal="center"/>
    </xf>
    <xf numFmtId="166" fontId="5" fillId="6" borderId="0" xfId="2" applyNumberFormat="1" applyFont="1" applyFill="1" applyBorder="1" applyAlignment="1" applyProtection="1"/>
    <xf numFmtId="0" fontId="5" fillId="6" borderId="0" xfId="1" applyFont="1" applyFill="1" applyBorder="1" applyAlignment="1" applyProtection="1">
      <alignment horizontal="left" indent="1"/>
    </xf>
    <xf numFmtId="0" fontId="5" fillId="6" borderId="0" xfId="1" applyFont="1" applyFill="1" applyBorder="1" applyAlignment="1" applyProtection="1"/>
    <xf numFmtId="0" fontId="5" fillId="6" borderId="0" xfId="1" applyFont="1" applyFill="1" applyBorder="1" applyProtection="1"/>
    <xf numFmtId="0" fontId="5" fillId="6" borderId="0" xfId="1" applyFont="1" applyFill="1" applyBorder="1" applyProtection="1"/>
    <xf numFmtId="0" fontId="5" fillId="6" borderId="0" xfId="1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left"/>
      <protection locked="0"/>
    </xf>
    <xf numFmtId="0" fontId="3" fillId="6" borderId="0" xfId="1" applyFont="1" applyFill="1" applyBorder="1" applyAlignment="1" applyProtection="1">
      <alignment horizontal="right" indent="1"/>
    </xf>
    <xf numFmtId="0" fontId="5" fillId="6" borderId="0" xfId="1" applyFont="1" applyFill="1" applyBorder="1" applyProtection="1">
      <protection locked="0"/>
    </xf>
    <xf numFmtId="0" fontId="5" fillId="8" borderId="4" xfId="1" applyFont="1" applyFill="1" applyBorder="1" applyProtection="1"/>
    <xf numFmtId="0" fontId="5" fillId="8" borderId="1" xfId="1" applyFont="1" applyFill="1" applyBorder="1" applyProtection="1"/>
    <xf numFmtId="0" fontId="3" fillId="8" borderId="0" xfId="1" applyFont="1" applyFill="1" applyBorder="1" applyProtection="1"/>
    <xf numFmtId="0" fontId="3" fillId="8" borderId="7" xfId="1" applyFont="1" applyFill="1" applyBorder="1" applyProtection="1"/>
    <xf numFmtId="0" fontId="5" fillId="8" borderId="7" xfId="1" applyFont="1" applyFill="1" applyBorder="1" applyProtection="1"/>
    <xf numFmtId="0" fontId="21" fillId="6" borderId="0" xfId="0" applyFont="1" applyFill="1" applyBorder="1" applyAlignment="1">
      <alignment horizontal="left" vertical="center"/>
    </xf>
    <xf numFmtId="0" fontId="22" fillId="8" borderId="0" xfId="1" applyFont="1" applyFill="1" applyBorder="1" applyAlignment="1" applyProtection="1"/>
    <xf numFmtId="0" fontId="3" fillId="6" borderId="0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/>
    <xf numFmtId="0" fontId="5" fillId="8" borderId="1" xfId="1" applyFont="1" applyFill="1" applyBorder="1" applyAlignment="1" applyProtection="1">
      <alignment horizontal="right"/>
    </xf>
    <xf numFmtId="0" fontId="5" fillId="8" borderId="0" xfId="1" applyFont="1" applyFill="1" applyBorder="1" applyAlignment="1" applyProtection="1">
      <alignment horizontal="center"/>
    </xf>
    <xf numFmtId="164" fontId="5" fillId="8" borderId="0" xfId="1" applyNumberFormat="1" applyFont="1" applyFill="1" applyBorder="1" applyAlignment="1" applyProtection="1">
      <alignment horizontal="left" vertical="center"/>
      <protection locked="0"/>
    </xf>
    <xf numFmtId="0" fontId="3" fillId="8" borderId="1" xfId="1" applyFont="1" applyFill="1" applyBorder="1" applyAlignment="1" applyProtection="1">
      <alignment horizontal="right" vertical="center"/>
    </xf>
    <xf numFmtId="0" fontId="22" fillId="8" borderId="0" xfId="1" applyFont="1" applyFill="1" applyBorder="1" applyAlignment="1" applyProtection="1">
      <alignment vertical="center"/>
    </xf>
    <xf numFmtId="0" fontId="5" fillId="8" borderId="0" xfId="1" applyFont="1" applyFill="1" applyBorder="1" applyAlignment="1" applyProtection="1">
      <alignment vertical="center"/>
    </xf>
    <xf numFmtId="0" fontId="3" fillId="6" borderId="0" xfId="1" applyFont="1" applyFill="1" applyBorder="1" applyAlignment="1" applyProtection="1">
      <alignment horizontal="right" vertical="center"/>
    </xf>
    <xf numFmtId="0" fontId="3" fillId="8" borderId="13" xfId="1" applyFont="1" applyFill="1" applyBorder="1" applyAlignment="1" applyProtection="1">
      <alignment horizontal="right" vertical="center"/>
    </xf>
    <xf numFmtId="0" fontId="3" fillId="8" borderId="7" xfId="1" applyFont="1" applyFill="1" applyBorder="1" applyAlignment="1" applyProtection="1">
      <alignment vertical="center"/>
    </xf>
    <xf numFmtId="0" fontId="5" fillId="6" borderId="7" xfId="1" applyFont="1" applyFill="1" applyBorder="1" applyProtection="1"/>
    <xf numFmtId="0" fontId="3" fillId="6" borderId="7" xfId="1" applyFont="1" applyFill="1" applyBorder="1" applyAlignment="1" applyProtection="1">
      <alignment horizontal="right" vertical="center"/>
    </xf>
    <xf numFmtId="0" fontId="5" fillId="6" borderId="5" xfId="1" applyFont="1" applyFill="1" applyBorder="1" applyProtection="1"/>
    <xf numFmtId="0" fontId="5" fillId="6" borderId="9" xfId="1" applyFont="1" applyFill="1" applyBorder="1" applyAlignment="1" applyProtection="1"/>
    <xf numFmtId="0" fontId="5" fillId="6" borderId="0" xfId="1" applyFont="1" applyFill="1" applyBorder="1" applyAlignment="1" applyProtection="1">
      <alignment horizontal="right" indent="1"/>
    </xf>
    <xf numFmtId="165" fontId="5" fillId="7" borderId="3" xfId="1" applyNumberFormat="1" applyFont="1" applyFill="1" applyBorder="1" applyAlignment="1" applyProtection="1">
      <protection locked="0"/>
    </xf>
    <xf numFmtId="0" fontId="5" fillId="6" borderId="0" xfId="1" applyFont="1" applyFill="1" applyBorder="1" applyAlignment="1" applyProtection="1">
      <protection locked="0"/>
    </xf>
    <xf numFmtId="0" fontId="3" fillId="6" borderId="2" xfId="1" applyFont="1" applyFill="1" applyBorder="1" applyAlignment="1" applyProtection="1">
      <alignment horizontal="right" indent="1"/>
    </xf>
    <xf numFmtId="0" fontId="5" fillId="6" borderId="0" xfId="1" applyFont="1" applyFill="1" applyBorder="1" applyAlignment="1" applyProtection="1">
      <alignment horizontal="right" vertical="center"/>
    </xf>
    <xf numFmtId="0" fontId="5" fillId="6" borderId="0" xfId="1" applyFont="1" applyFill="1" applyBorder="1" applyAlignment="1" applyProtection="1">
      <alignment horizontal="right"/>
    </xf>
    <xf numFmtId="0" fontId="5" fillId="6" borderId="0" xfId="1" applyFont="1" applyFill="1" applyBorder="1" applyAlignment="1" applyProtection="1">
      <alignment horizontal="right" vertical="top"/>
    </xf>
    <xf numFmtId="0" fontId="5" fillId="6" borderId="0" xfId="1" applyNumberFormat="1" applyFont="1" applyFill="1" applyBorder="1" applyAlignment="1" applyProtection="1">
      <alignment horizontal="right" vertical="top" wrapText="1"/>
    </xf>
    <xf numFmtId="0" fontId="5" fillId="6" borderId="1" xfId="1" applyFont="1" applyFill="1" applyBorder="1" applyAlignment="1" applyProtection="1">
      <alignment wrapText="1"/>
    </xf>
    <xf numFmtId="0" fontId="5" fillId="6" borderId="0" xfId="1" applyFont="1" applyFill="1" applyBorder="1" applyAlignment="1" applyProtection="1">
      <alignment wrapText="1"/>
    </xf>
    <xf numFmtId="0" fontId="3" fillId="6" borderId="0" xfId="1" applyFont="1" applyFill="1" applyBorder="1" applyAlignment="1" applyProtection="1">
      <alignment horizontal="right" wrapText="1"/>
    </xf>
    <xf numFmtId="0" fontId="5" fillId="6" borderId="7" xfId="1" applyFont="1" applyFill="1" applyBorder="1" applyAlignment="1" applyProtection="1">
      <alignment horizontal="right" vertical="center"/>
    </xf>
    <xf numFmtId="14" fontId="5" fillId="6" borderId="7" xfId="1" applyNumberFormat="1" applyFont="1" applyFill="1" applyBorder="1" applyAlignment="1" applyProtection="1">
      <alignment horizontal="left"/>
      <protection locked="0"/>
    </xf>
    <xf numFmtId="0" fontId="5" fillId="6" borderId="7" xfId="1" applyFont="1" applyFill="1" applyBorder="1" applyAlignment="1" applyProtection="1"/>
    <xf numFmtId="0" fontId="5" fillId="6" borderId="7" xfId="1" applyFont="1" applyFill="1" applyBorder="1" applyAlignment="1" applyProtection="1">
      <alignment horizontal="right"/>
    </xf>
    <xf numFmtId="0" fontId="5" fillId="6" borderId="7" xfId="1" applyFont="1" applyFill="1" applyBorder="1" applyAlignment="1" applyProtection="1">
      <alignment wrapText="1"/>
    </xf>
    <xf numFmtId="1" fontId="5" fillId="6" borderId="7" xfId="3" applyNumberFormat="1" applyFont="1" applyFill="1" applyBorder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right" wrapText="1"/>
    </xf>
    <xf numFmtId="44" fontId="5" fillId="6" borderId="7" xfId="3" applyFont="1" applyFill="1" applyBorder="1" applyAlignment="1" applyProtection="1">
      <alignment horizontal="right"/>
    </xf>
    <xf numFmtId="14" fontId="5" fillId="6" borderId="0" xfId="1" applyNumberFormat="1" applyFont="1" applyFill="1" applyBorder="1" applyAlignment="1" applyProtection="1">
      <alignment horizontal="left"/>
      <protection locked="0"/>
    </xf>
    <xf numFmtId="1" fontId="5" fillId="6" borderId="0" xfId="3" applyNumberFormat="1" applyFont="1" applyFill="1" applyBorder="1" applyAlignment="1" applyProtection="1">
      <alignment horizontal="center"/>
      <protection locked="0"/>
    </xf>
    <xf numFmtId="44" fontId="5" fillId="6" borderId="0" xfId="3" applyFont="1" applyFill="1" applyBorder="1" applyAlignment="1" applyProtection="1">
      <alignment horizontal="right"/>
    </xf>
    <xf numFmtId="0" fontId="3" fillId="6" borderId="7" xfId="1" applyFont="1" applyFill="1" applyBorder="1" applyAlignment="1" applyProtection="1">
      <alignment horizontal="center"/>
    </xf>
    <xf numFmtId="44" fontId="3" fillId="6" borderId="0" xfId="3" applyFont="1" applyFill="1" applyBorder="1" applyAlignment="1" applyProtection="1">
      <alignment horizontal="center"/>
    </xf>
    <xf numFmtId="14" fontId="5" fillId="7" borderId="3" xfId="1" applyNumberFormat="1" applyFont="1" applyFill="1" applyBorder="1" applyAlignment="1" applyProtection="1">
      <alignment horizontal="left"/>
      <protection locked="0"/>
    </xf>
    <xf numFmtId="0" fontId="5" fillId="6" borderId="0" xfId="1" applyFont="1" applyFill="1" applyBorder="1"/>
    <xf numFmtId="0" fontId="5" fillId="5" borderId="3" xfId="1" applyFont="1" applyFill="1" applyBorder="1" applyProtection="1">
      <protection locked="0"/>
    </xf>
    <xf numFmtId="0" fontId="5" fillId="2" borderId="0" xfId="1" applyFont="1" applyFill="1" applyBorder="1" applyProtection="1"/>
    <xf numFmtId="0" fontId="5" fillId="2" borderId="0" xfId="1" applyFont="1" applyFill="1" applyBorder="1" applyAlignment="1" applyProtection="1"/>
    <xf numFmtId="14" fontId="5" fillId="2" borderId="0" xfId="1" applyNumberFormat="1" applyFont="1" applyFill="1" applyBorder="1" applyAlignment="1" applyProtection="1"/>
    <xf numFmtId="44" fontId="5" fillId="2" borderId="0" xfId="3" applyFont="1" applyFill="1" applyBorder="1" applyAlignment="1" applyProtection="1"/>
    <xf numFmtId="0" fontId="5" fillId="3" borderId="11" xfId="1" applyNumberFormat="1" applyFont="1" applyFill="1" applyBorder="1" applyAlignment="1" applyProtection="1">
      <alignment vertical="justify" wrapText="1"/>
    </xf>
    <xf numFmtId="0" fontId="5" fillId="3" borderId="11" xfId="1" applyFont="1" applyFill="1" applyBorder="1" applyAlignment="1" applyProtection="1">
      <alignment vertical="justify" wrapText="1"/>
    </xf>
    <xf numFmtId="0" fontId="5" fillId="11" borderId="11" xfId="1" applyFont="1" applyFill="1" applyBorder="1" applyAlignment="1" applyProtection="1">
      <alignment vertical="justify" wrapText="1"/>
    </xf>
    <xf numFmtId="0" fontId="5" fillId="11" borderId="0" xfId="1" applyFont="1" applyFill="1" applyBorder="1" applyAlignment="1" applyProtection="1">
      <alignment vertical="justify" wrapText="1"/>
    </xf>
    <xf numFmtId="0" fontId="5" fillId="3" borderId="0" xfId="1" applyFont="1" applyFill="1" applyBorder="1" applyAlignment="1" applyProtection="1">
      <alignment vertical="justify" wrapText="1"/>
    </xf>
    <xf numFmtId="0" fontId="9" fillId="10" borderId="0" xfId="1" applyFont="1" applyFill="1" applyBorder="1" applyAlignment="1" applyProtection="1"/>
    <xf numFmtId="0" fontId="5" fillId="10" borderId="0" xfId="1" applyFont="1" applyFill="1" applyBorder="1" applyAlignment="1" applyProtection="1"/>
    <xf numFmtId="7" fontId="9" fillId="10" borderId="0" xfId="3" applyNumberFormat="1" applyFont="1" applyFill="1" applyBorder="1" applyAlignment="1" applyProtection="1"/>
    <xf numFmtId="7" fontId="5" fillId="10" borderId="0" xfId="3" applyNumberFormat="1" applyFont="1" applyFill="1" applyBorder="1" applyAlignment="1" applyProtection="1"/>
    <xf numFmtId="0" fontId="3" fillId="3" borderId="0" xfId="0" applyFont="1" applyFill="1"/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Protection="1">
      <protection locked="0"/>
    </xf>
    <xf numFmtId="0" fontId="3" fillId="13" borderId="0" xfId="0" applyFont="1" applyFill="1"/>
    <xf numFmtId="0" fontId="3" fillId="0" borderId="0" xfId="0" applyFont="1" applyFill="1"/>
    <xf numFmtId="3" fontId="9" fillId="10" borderId="0" xfId="1" applyNumberFormat="1" applyFont="1" applyFill="1" applyBorder="1" applyAlignment="1" applyProtection="1">
      <alignment horizontal="right"/>
    </xf>
    <xf numFmtId="3" fontId="5" fillId="10" borderId="0" xfId="1" applyNumberFormat="1" applyFont="1" applyFill="1" applyBorder="1" applyAlignment="1" applyProtection="1">
      <alignment horizontal="right"/>
    </xf>
    <xf numFmtId="1" fontId="23" fillId="7" borderId="3" xfId="1" applyNumberFormat="1" applyFont="1" applyFill="1" applyBorder="1" applyAlignment="1" applyProtection="1">
      <alignment horizontal="center"/>
      <protection locked="0"/>
    </xf>
    <xf numFmtId="0" fontId="9" fillId="6" borderId="2" xfId="1" applyFont="1" applyFill="1" applyBorder="1" applyProtection="1"/>
    <xf numFmtId="44" fontId="5" fillId="12" borderId="21" xfId="3" applyFont="1" applyFill="1" applyBorder="1" applyAlignment="1" applyProtection="1"/>
    <xf numFmtId="0" fontId="26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Fill="1" applyAlignment="1">
      <alignment horizontal="center"/>
    </xf>
    <xf numFmtId="0" fontId="2" fillId="7" borderId="3" xfId="1" applyFont="1" applyFill="1" applyBorder="1" applyAlignment="1" applyProtection="1">
      <alignment horizontal="center"/>
      <protection locked="0"/>
    </xf>
    <xf numFmtId="44" fontId="5" fillId="10" borderId="0" xfId="3" applyFont="1" applyFill="1" applyBorder="1" applyAlignment="1" applyProtection="1">
      <alignment horizontal="right"/>
    </xf>
    <xf numFmtId="44" fontId="2" fillId="6" borderId="0" xfId="3" applyFont="1" applyFill="1" applyBorder="1" applyAlignment="1" applyProtection="1">
      <alignment horizontal="right"/>
    </xf>
    <xf numFmtId="44" fontId="5" fillId="12" borderId="3" xfId="3" applyNumberFormat="1" applyFont="1" applyFill="1" applyBorder="1" applyAlignment="1" applyProtection="1"/>
    <xf numFmtId="44" fontId="5" fillId="7" borderId="3" xfId="1" applyNumberFormat="1" applyFont="1" applyFill="1" applyBorder="1" applyAlignment="1" applyProtection="1">
      <protection locked="0"/>
    </xf>
    <xf numFmtId="0" fontId="3" fillId="3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/>
    <xf numFmtId="0" fontId="0" fillId="0" borderId="0" xfId="0"/>
    <xf numFmtId="49" fontId="5" fillId="9" borderId="4" xfId="1" applyNumberFormat="1" applyFont="1" applyFill="1" applyBorder="1" applyAlignment="1" applyProtection="1">
      <alignment vertical="top" wrapText="1"/>
      <protection locked="0"/>
    </xf>
    <xf numFmtId="49" fontId="5" fillId="9" borderId="5" xfId="1" applyNumberFormat="1" applyFont="1" applyFill="1" applyBorder="1" applyAlignment="1" applyProtection="1">
      <alignment vertical="top" wrapText="1"/>
      <protection locked="0"/>
    </xf>
    <xf numFmtId="49" fontId="5" fillId="9" borderId="6" xfId="1" applyNumberFormat="1" applyFont="1" applyFill="1" applyBorder="1" applyAlignment="1" applyProtection="1">
      <alignment vertical="top" wrapText="1"/>
      <protection locked="0"/>
    </xf>
    <xf numFmtId="49" fontId="5" fillId="9" borderId="13" xfId="1" applyNumberFormat="1" applyFont="1" applyFill="1" applyBorder="1" applyAlignment="1" applyProtection="1">
      <alignment vertical="top" wrapText="1"/>
      <protection locked="0"/>
    </xf>
    <xf numFmtId="49" fontId="5" fillId="9" borderId="7" xfId="1" applyNumberFormat="1" applyFont="1" applyFill="1" applyBorder="1" applyAlignment="1" applyProtection="1">
      <alignment vertical="top" wrapText="1"/>
      <protection locked="0"/>
    </xf>
    <xf numFmtId="49" fontId="5" fillId="9" borderId="8" xfId="1" applyNumberFormat="1" applyFont="1" applyFill="1" applyBorder="1" applyAlignment="1" applyProtection="1">
      <alignment vertical="top" wrapText="1"/>
      <protection locked="0"/>
    </xf>
    <xf numFmtId="44" fontId="5" fillId="12" borderId="4" xfId="3" applyNumberFormat="1" applyFont="1" applyFill="1" applyBorder="1" applyAlignment="1" applyProtection="1">
      <alignment horizontal="center" vertical="center"/>
    </xf>
    <xf numFmtId="44" fontId="5" fillId="12" borderId="5" xfId="3" applyNumberFormat="1" applyFont="1" applyFill="1" applyBorder="1" applyAlignment="1" applyProtection="1">
      <alignment horizontal="center" vertical="center"/>
    </xf>
    <xf numFmtId="44" fontId="5" fillId="12" borderId="6" xfId="3" applyNumberFormat="1" applyFont="1" applyFill="1" applyBorder="1" applyAlignment="1" applyProtection="1">
      <alignment horizontal="center" vertical="center"/>
    </xf>
    <xf numFmtId="44" fontId="5" fillId="12" borderId="13" xfId="3" applyNumberFormat="1" applyFont="1" applyFill="1" applyBorder="1" applyAlignment="1" applyProtection="1">
      <alignment horizontal="center" vertical="center"/>
    </xf>
    <xf numFmtId="44" fontId="5" fillId="12" borderId="7" xfId="3" applyNumberFormat="1" applyFont="1" applyFill="1" applyBorder="1" applyAlignment="1" applyProtection="1">
      <alignment horizontal="center" vertical="center"/>
    </xf>
    <xf numFmtId="44" fontId="5" fillId="12" borderId="8" xfId="3" applyNumberFormat="1" applyFont="1" applyFill="1" applyBorder="1" applyAlignment="1" applyProtection="1">
      <alignment horizontal="center" vertical="center"/>
    </xf>
    <xf numFmtId="44" fontId="23" fillId="12" borderId="22" xfId="3" applyFont="1" applyFill="1" applyBorder="1" applyAlignment="1" applyProtection="1">
      <alignment horizontal="center"/>
    </xf>
    <xf numFmtId="44" fontId="23" fillId="12" borderId="23" xfId="3" applyFont="1" applyFill="1" applyBorder="1" applyAlignment="1" applyProtection="1">
      <alignment horizontal="center"/>
    </xf>
    <xf numFmtId="44" fontId="23" fillId="12" borderId="24" xfId="3" applyFont="1" applyFill="1" applyBorder="1" applyAlignment="1" applyProtection="1">
      <alignment horizontal="center"/>
    </xf>
    <xf numFmtId="44" fontId="23" fillId="12" borderId="25" xfId="3" applyFont="1" applyFill="1" applyBorder="1" applyAlignment="1" applyProtection="1">
      <alignment horizontal="center"/>
    </xf>
    <xf numFmtId="44" fontId="23" fillId="12" borderId="26" xfId="3" applyFont="1" applyFill="1" applyBorder="1" applyAlignment="1" applyProtection="1">
      <alignment horizontal="center"/>
    </xf>
    <xf numFmtId="44" fontId="23" fillId="12" borderId="27" xfId="3" applyFont="1" applyFill="1" applyBorder="1" applyAlignment="1" applyProtection="1">
      <alignment horizontal="center"/>
    </xf>
    <xf numFmtId="0" fontId="5" fillId="11" borderId="14" xfId="1" applyFont="1" applyFill="1" applyBorder="1" applyAlignment="1" applyProtection="1">
      <alignment horizontal="left"/>
      <protection locked="0"/>
    </xf>
    <xf numFmtId="0" fontId="5" fillId="11" borderId="9" xfId="1" applyFont="1" applyFill="1" applyBorder="1" applyAlignment="1" applyProtection="1">
      <alignment horizontal="left"/>
      <protection locked="0"/>
    </xf>
    <xf numFmtId="0" fontId="5" fillId="11" borderId="15" xfId="1" applyFont="1" applyFill="1" applyBorder="1" applyAlignment="1" applyProtection="1">
      <alignment horizontal="left"/>
      <protection locked="0"/>
    </xf>
    <xf numFmtId="0" fontId="5" fillId="3" borderId="14" xfId="1" applyFont="1" applyFill="1" applyBorder="1" applyAlignment="1" applyProtection="1">
      <alignment horizontal="left"/>
      <protection locked="0"/>
    </xf>
    <xf numFmtId="0" fontId="5" fillId="3" borderId="9" xfId="1" applyFont="1" applyFill="1" applyBorder="1" applyAlignment="1" applyProtection="1">
      <alignment horizontal="left"/>
      <protection locked="0"/>
    </xf>
    <xf numFmtId="0" fontId="5" fillId="3" borderId="15" xfId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Alignment="1" applyProtection="1">
      <alignment horizontal="left"/>
      <protection locked="0"/>
    </xf>
    <xf numFmtId="0" fontId="5" fillId="7" borderId="9" xfId="1" applyFont="1" applyFill="1" applyBorder="1" applyAlignment="1" applyProtection="1">
      <alignment horizontal="left"/>
      <protection locked="0"/>
    </xf>
    <xf numFmtId="0" fontId="5" fillId="7" borderId="15" xfId="1" applyFont="1" applyFill="1" applyBorder="1" applyAlignment="1" applyProtection="1">
      <alignment horizontal="left"/>
      <protection locked="0"/>
    </xf>
    <xf numFmtId="14" fontId="5" fillId="7" borderId="14" xfId="1" applyNumberFormat="1" applyFont="1" applyFill="1" applyBorder="1" applyAlignment="1" applyProtection="1">
      <alignment horizontal="left"/>
      <protection locked="0"/>
    </xf>
    <xf numFmtId="14" fontId="5" fillId="7" borderId="9" xfId="1" applyNumberFormat="1" applyFont="1" applyFill="1" applyBorder="1" applyAlignment="1" applyProtection="1">
      <alignment horizontal="left"/>
      <protection locked="0"/>
    </xf>
    <xf numFmtId="14" fontId="5" fillId="7" borderId="15" xfId="1" applyNumberFormat="1" applyFont="1" applyFill="1" applyBorder="1" applyAlignment="1" applyProtection="1">
      <alignment horizontal="left"/>
      <protection locked="0"/>
    </xf>
    <xf numFmtId="44" fontId="5" fillId="7" borderId="14" xfId="3" applyNumberFormat="1" applyFont="1" applyFill="1" applyBorder="1" applyAlignment="1" applyProtection="1">
      <alignment horizontal="right"/>
      <protection locked="0"/>
    </xf>
    <xf numFmtId="44" fontId="5" fillId="7" borderId="9" xfId="3" applyNumberFormat="1" applyFont="1" applyFill="1" applyBorder="1" applyAlignment="1" applyProtection="1">
      <alignment horizontal="right"/>
      <protection locked="0"/>
    </xf>
    <xf numFmtId="44" fontId="5" fillId="7" borderId="15" xfId="3" applyNumberFormat="1" applyFont="1" applyFill="1" applyBorder="1" applyAlignment="1" applyProtection="1">
      <alignment horizontal="right"/>
      <protection locked="0"/>
    </xf>
    <xf numFmtId="0" fontId="7" fillId="6" borderId="7" xfId="1" applyFont="1" applyFill="1" applyBorder="1" applyAlignment="1" applyProtection="1">
      <alignment horizontal="left"/>
    </xf>
    <xf numFmtId="44" fontId="23" fillId="12" borderId="28" xfId="3" applyFont="1" applyFill="1" applyBorder="1" applyAlignment="1" applyProtection="1">
      <alignment horizontal="right"/>
    </xf>
    <xf numFmtId="44" fontId="23" fillId="12" borderId="29" xfId="3" applyFont="1" applyFill="1" applyBorder="1" applyAlignment="1" applyProtection="1">
      <alignment horizontal="right"/>
    </xf>
    <xf numFmtId="44" fontId="23" fillId="12" borderId="30" xfId="3" applyFont="1" applyFill="1" applyBorder="1" applyAlignment="1" applyProtection="1">
      <alignment horizontal="right"/>
    </xf>
    <xf numFmtId="0" fontId="5" fillId="6" borderId="0" xfId="1" applyFont="1" applyFill="1" applyBorder="1" applyAlignment="1" applyProtection="1">
      <alignment horizontal="right" vertical="center"/>
    </xf>
    <xf numFmtId="0" fontId="5" fillId="6" borderId="0" xfId="1" applyFont="1" applyFill="1" applyBorder="1" applyAlignment="1" applyProtection="1">
      <alignment horizontal="right"/>
    </xf>
    <xf numFmtId="0" fontId="5" fillId="7" borderId="14" xfId="1" applyFont="1" applyFill="1" applyBorder="1" applyAlignment="1" applyProtection="1">
      <protection locked="0"/>
    </xf>
    <xf numFmtId="0" fontId="5" fillId="7" borderId="9" xfId="1" applyFont="1" applyFill="1" applyBorder="1" applyAlignment="1" applyProtection="1">
      <protection locked="0"/>
    </xf>
    <xf numFmtId="0" fontId="5" fillId="7" borderId="15" xfId="1" applyFont="1" applyFill="1" applyBorder="1" applyAlignment="1" applyProtection="1">
      <protection locked="0"/>
    </xf>
    <xf numFmtId="0" fontId="5" fillId="6" borderId="0" xfId="1" applyFont="1" applyFill="1" applyBorder="1" applyAlignment="1" applyProtection="1">
      <alignment horizontal="center"/>
      <protection locked="0"/>
    </xf>
    <xf numFmtId="44" fontId="5" fillId="7" borderId="14" xfId="3" applyNumberFormat="1" applyFont="1" applyFill="1" applyBorder="1" applyProtection="1"/>
    <xf numFmtId="44" fontId="5" fillId="7" borderId="9" xfId="3" applyNumberFormat="1" applyFont="1" applyFill="1" applyBorder="1" applyProtection="1"/>
    <xf numFmtId="44" fontId="5" fillId="7" borderId="15" xfId="3" applyNumberFormat="1" applyFont="1" applyFill="1" applyBorder="1" applyProtection="1"/>
    <xf numFmtId="3" fontId="5" fillId="7" borderId="14" xfId="1" applyNumberFormat="1" applyFont="1" applyFill="1" applyBorder="1" applyAlignment="1" applyProtection="1">
      <alignment horizontal="right"/>
    </xf>
    <xf numFmtId="3" fontId="5" fillId="7" borderId="9" xfId="1" applyNumberFormat="1" applyFont="1" applyFill="1" applyBorder="1" applyAlignment="1" applyProtection="1">
      <alignment horizontal="right"/>
    </xf>
    <xf numFmtId="3" fontId="5" fillId="7" borderId="15" xfId="1" applyNumberFormat="1" applyFont="1" applyFill="1" applyBorder="1" applyAlignment="1" applyProtection="1">
      <alignment horizontal="right"/>
    </xf>
    <xf numFmtId="44" fontId="5" fillId="9" borderId="14" xfId="3" applyNumberFormat="1" applyFont="1" applyFill="1" applyBorder="1" applyAlignment="1" applyProtection="1">
      <alignment horizontal="center"/>
      <protection locked="0"/>
    </xf>
    <xf numFmtId="44" fontId="5" fillId="9" borderId="9" xfId="3" applyNumberFormat="1" applyFont="1" applyFill="1" applyBorder="1" applyAlignment="1" applyProtection="1">
      <alignment horizontal="center"/>
      <protection locked="0"/>
    </xf>
    <xf numFmtId="44" fontId="5" fillId="9" borderId="15" xfId="3" applyNumberFormat="1" applyFont="1" applyFill="1" applyBorder="1" applyAlignment="1" applyProtection="1">
      <alignment horizontal="center"/>
      <protection locked="0"/>
    </xf>
    <xf numFmtId="0" fontId="7" fillId="6" borderId="0" xfId="1" applyFont="1" applyFill="1" applyBorder="1" applyAlignment="1" applyProtection="1">
      <alignment horizontal="center"/>
    </xf>
    <xf numFmtId="0" fontId="13" fillId="6" borderId="7" xfId="1" applyFont="1" applyFill="1" applyBorder="1" applyAlignment="1" applyProtection="1">
      <alignment horizontal="center"/>
    </xf>
    <xf numFmtId="0" fontId="11" fillId="3" borderId="16" xfId="1" applyFont="1" applyFill="1" applyBorder="1" applyAlignment="1" applyProtection="1">
      <alignment horizontal="center" vertical="center" textRotation="90"/>
    </xf>
    <xf numFmtId="0" fontId="11" fillId="3" borderId="17" xfId="1" applyFont="1" applyFill="1" applyBorder="1" applyAlignment="1" applyProtection="1">
      <alignment horizontal="center" vertical="center" textRotation="90"/>
    </xf>
    <xf numFmtId="0" fontId="5" fillId="7" borderId="14" xfId="1" applyFont="1" applyFill="1" applyBorder="1" applyAlignment="1" applyProtection="1">
      <alignment horizontal="left"/>
    </xf>
    <xf numFmtId="0" fontId="5" fillId="7" borderId="9" xfId="1" applyFont="1" applyFill="1" applyBorder="1" applyAlignment="1" applyProtection="1">
      <alignment horizontal="left"/>
    </xf>
    <xf numFmtId="0" fontId="5" fillId="7" borderId="15" xfId="1" applyFont="1" applyFill="1" applyBorder="1" applyAlignment="1" applyProtection="1">
      <alignment horizontal="left"/>
    </xf>
    <xf numFmtId="0" fontId="3" fillId="6" borderId="7" xfId="1" applyFont="1" applyFill="1" applyBorder="1" applyAlignment="1" applyProtection="1">
      <alignment horizontal="center"/>
    </xf>
    <xf numFmtId="0" fontId="5" fillId="11" borderId="14" xfId="1" applyFont="1" applyFill="1" applyBorder="1" applyAlignment="1" applyProtection="1">
      <alignment horizontal="center"/>
      <protection locked="0"/>
    </xf>
    <xf numFmtId="0" fontId="5" fillId="11" borderId="9" xfId="1" applyFont="1" applyFill="1" applyBorder="1" applyAlignment="1" applyProtection="1">
      <alignment horizontal="center"/>
      <protection locked="0"/>
    </xf>
    <xf numFmtId="0" fontId="5" fillId="11" borderId="15" xfId="1" applyFont="1" applyFill="1" applyBorder="1" applyAlignment="1" applyProtection="1">
      <alignment horizontal="center"/>
      <protection locked="0"/>
    </xf>
    <xf numFmtId="0" fontId="3" fillId="6" borderId="7" xfId="1" applyFont="1" applyFill="1" applyBorder="1" applyAlignment="1" applyProtection="1">
      <alignment horizontal="left"/>
    </xf>
    <xf numFmtId="0" fontId="5" fillId="6" borderId="1" xfId="1" applyFont="1" applyFill="1" applyBorder="1" applyAlignment="1" applyProtection="1">
      <alignment horizontal="left" wrapText="1"/>
    </xf>
    <xf numFmtId="0" fontId="5" fillId="6" borderId="0" xfId="1" applyFont="1" applyFill="1" applyBorder="1" applyAlignment="1" applyProtection="1">
      <alignment horizontal="left" wrapText="1"/>
    </xf>
    <xf numFmtId="0" fontId="3" fillId="6" borderId="0" xfId="1" applyFont="1" applyFill="1" applyBorder="1" applyAlignment="1" applyProtection="1">
      <alignment horizontal="right" wrapText="1"/>
    </xf>
    <xf numFmtId="1" fontId="5" fillId="7" borderId="14" xfId="3" applyNumberFormat="1" applyFont="1" applyFill="1" applyBorder="1" applyAlignment="1" applyProtection="1">
      <alignment horizontal="center"/>
      <protection locked="0"/>
    </xf>
    <xf numFmtId="1" fontId="5" fillId="7" borderId="9" xfId="3" applyNumberFormat="1" applyFont="1" applyFill="1" applyBorder="1" applyAlignment="1" applyProtection="1">
      <alignment horizontal="center"/>
      <protection locked="0"/>
    </xf>
    <xf numFmtId="1" fontId="5" fillId="7" borderId="15" xfId="3" applyNumberFormat="1" applyFont="1" applyFill="1" applyBorder="1" applyAlignment="1" applyProtection="1">
      <alignment horizontal="center"/>
      <protection locked="0"/>
    </xf>
    <xf numFmtId="0" fontId="3" fillId="6" borderId="0" xfId="1" applyFont="1" applyFill="1" applyBorder="1" applyAlignment="1" applyProtection="1">
      <alignment horizontal="center"/>
    </xf>
    <xf numFmtId="14" fontId="5" fillId="6" borderId="0" xfId="1" applyNumberFormat="1" applyFont="1" applyFill="1" applyBorder="1" applyAlignment="1" applyProtection="1">
      <alignment horizontal="left"/>
    </xf>
    <xf numFmtId="7" fontId="5" fillId="12" borderId="14" xfId="3" applyNumberFormat="1" applyFont="1" applyFill="1" applyBorder="1" applyAlignment="1" applyProtection="1">
      <alignment horizontal="right"/>
    </xf>
    <xf numFmtId="44" fontId="5" fillId="12" borderId="15" xfId="3" applyFont="1" applyFill="1" applyBorder="1" applyAlignment="1" applyProtection="1">
      <alignment horizontal="right"/>
    </xf>
    <xf numFmtId="0" fontId="3" fillId="6" borderId="0" xfId="1" applyFont="1" applyFill="1" applyBorder="1" applyAlignment="1" applyProtection="1">
      <alignment horizontal="right"/>
    </xf>
    <xf numFmtId="0" fontId="3" fillId="6" borderId="2" xfId="1" applyFont="1" applyFill="1" applyBorder="1" applyAlignment="1" applyProtection="1">
      <alignment horizontal="right"/>
    </xf>
    <xf numFmtId="0" fontId="5" fillId="6" borderId="1" xfId="1" applyFont="1" applyFill="1" applyBorder="1" applyAlignment="1" applyProtection="1">
      <alignment horizontal="right"/>
    </xf>
    <xf numFmtId="0" fontId="3" fillId="6" borderId="0" xfId="1" applyFont="1" applyFill="1" applyBorder="1" applyProtection="1"/>
    <xf numFmtId="0" fontId="8" fillId="6" borderId="0" xfId="1" applyFont="1" applyFill="1" applyBorder="1" applyAlignment="1" applyProtection="1">
      <alignment horizontal="center" vertical="center"/>
      <protection locked="0"/>
    </xf>
    <xf numFmtId="167" fontId="5" fillId="7" borderId="14" xfId="1" applyNumberFormat="1" applyFont="1" applyFill="1" applyBorder="1" applyAlignment="1" applyProtection="1">
      <alignment horizontal="center"/>
      <protection locked="0"/>
    </xf>
    <xf numFmtId="167" fontId="5" fillId="7" borderId="9" xfId="1" applyNumberFormat="1" applyFont="1" applyFill="1" applyBorder="1" applyAlignment="1" applyProtection="1">
      <alignment horizontal="center"/>
      <protection locked="0"/>
    </xf>
    <xf numFmtId="167" fontId="5" fillId="7" borderId="15" xfId="1" applyNumberFormat="1" applyFont="1" applyFill="1" applyBorder="1" applyAlignment="1" applyProtection="1">
      <alignment horizontal="center"/>
      <protection locked="0"/>
    </xf>
    <xf numFmtId="0" fontId="3" fillId="7" borderId="14" xfId="1" applyFont="1" applyFill="1" applyBorder="1" applyAlignment="1" applyProtection="1">
      <alignment horizontal="center"/>
    </xf>
    <xf numFmtId="0" fontId="3" fillId="7" borderId="9" xfId="1" applyFont="1" applyFill="1" applyBorder="1" applyAlignment="1" applyProtection="1">
      <alignment horizontal="center"/>
    </xf>
    <xf numFmtId="0" fontId="3" fillId="7" borderId="15" xfId="1" applyFont="1" applyFill="1" applyBorder="1" applyAlignment="1" applyProtection="1">
      <alignment horizontal="center"/>
    </xf>
    <xf numFmtId="0" fontId="5" fillId="11" borderId="0" xfId="1" applyFont="1" applyFill="1" applyBorder="1" applyAlignment="1" applyProtection="1">
      <alignment horizontal="right"/>
    </xf>
    <xf numFmtId="0" fontId="3" fillId="3" borderId="0" xfId="1" applyFont="1" applyFill="1" applyBorder="1" applyAlignment="1" applyProtection="1">
      <alignment horizontal="right" vertical="justify" wrapText="1"/>
    </xf>
    <xf numFmtId="0" fontId="5" fillId="5" borderId="14" xfId="1" applyFont="1" applyFill="1" applyBorder="1" applyProtection="1">
      <protection locked="0"/>
    </xf>
    <xf numFmtId="0" fontId="5" fillId="5" borderId="9" xfId="1" applyFont="1" applyFill="1" applyBorder="1" applyProtection="1">
      <protection locked="0"/>
    </xf>
    <xf numFmtId="0" fontId="5" fillId="5" borderId="15" xfId="1" applyFont="1" applyFill="1" applyBorder="1" applyProtection="1">
      <protection locked="0"/>
    </xf>
    <xf numFmtId="49" fontId="5" fillId="0" borderId="0" xfId="1" applyNumberFormat="1" applyFont="1" applyFill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49" fontId="5" fillId="9" borderId="14" xfId="1" applyNumberFormat="1" applyFont="1" applyFill="1" applyBorder="1" applyAlignment="1" applyProtection="1">
      <alignment horizontal="left" vertical="top" indent="1"/>
      <protection locked="0"/>
    </xf>
    <xf numFmtId="49" fontId="5" fillId="9" borderId="9" xfId="1" applyNumberFormat="1" applyFont="1" applyFill="1" applyBorder="1" applyAlignment="1" applyProtection="1">
      <alignment horizontal="left" vertical="top" indent="1"/>
      <protection locked="0"/>
    </xf>
    <xf numFmtId="49" fontId="5" fillId="9" borderId="15" xfId="1" applyNumberFormat="1" applyFont="1" applyFill="1" applyBorder="1" applyAlignment="1" applyProtection="1">
      <alignment horizontal="left" vertical="top" indent="1"/>
      <protection locked="0"/>
    </xf>
    <xf numFmtId="44" fontId="25" fillId="14" borderId="14" xfId="3" applyFont="1" applyFill="1" applyBorder="1" applyAlignment="1" applyProtection="1">
      <alignment horizontal="right" vertical="justify" wrapText="1"/>
    </xf>
    <xf numFmtId="44" fontId="25" fillId="14" borderId="9" xfId="3" applyFont="1" applyFill="1" applyBorder="1" applyAlignment="1" applyProtection="1">
      <alignment horizontal="right" vertical="justify" wrapText="1"/>
    </xf>
    <xf numFmtId="44" fontId="25" fillId="14" borderId="15" xfId="3" applyFont="1" applyFill="1" applyBorder="1" applyAlignment="1" applyProtection="1">
      <alignment horizontal="right" vertical="justify" wrapText="1"/>
    </xf>
    <xf numFmtId="8" fontId="23" fillId="12" borderId="28" xfId="3" applyNumberFormat="1" applyFont="1" applyFill="1" applyBorder="1" applyAlignment="1" applyProtection="1"/>
    <xf numFmtId="8" fontId="23" fillId="12" borderId="29" xfId="3" applyNumberFormat="1" applyFont="1" applyFill="1" applyBorder="1" applyAlignment="1" applyProtection="1"/>
    <xf numFmtId="8" fontId="23" fillId="12" borderId="30" xfId="3" applyNumberFormat="1" applyFont="1" applyFill="1" applyBorder="1" applyAlignment="1" applyProtection="1"/>
    <xf numFmtId="0" fontId="3" fillId="3" borderId="0" xfId="1" applyNumberFormat="1" applyFont="1" applyFill="1" applyBorder="1" applyAlignment="1" applyProtection="1">
      <alignment vertical="justify" wrapText="1"/>
    </xf>
    <xf numFmtId="0" fontId="3" fillId="3" borderId="0" xfId="1" applyFont="1" applyFill="1" applyBorder="1" applyAlignment="1" applyProtection="1">
      <alignment vertical="justify" wrapText="1"/>
    </xf>
    <xf numFmtId="14" fontId="5" fillId="5" borderId="14" xfId="1" applyNumberFormat="1" applyFont="1" applyFill="1" applyBorder="1" applyAlignment="1" applyProtection="1">
      <alignment horizontal="left"/>
      <protection locked="0"/>
    </xf>
    <xf numFmtId="14" fontId="5" fillId="5" borderId="9" xfId="1" applyNumberFormat="1" applyFont="1" applyFill="1" applyBorder="1" applyAlignment="1" applyProtection="1">
      <alignment horizontal="left"/>
      <protection locked="0"/>
    </xf>
    <xf numFmtId="14" fontId="5" fillId="5" borderId="15" xfId="1" applyNumberFormat="1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horizontal="right"/>
    </xf>
    <xf numFmtId="0" fontId="3" fillId="0" borderId="17" xfId="1" applyFont="1" applyBorder="1" applyAlignment="1" applyProtection="1">
      <alignment horizontal="center" vertical="center" textRotation="90"/>
    </xf>
    <xf numFmtId="0" fontId="3" fillId="0" borderId="18" xfId="1" applyFont="1" applyBorder="1" applyAlignment="1" applyProtection="1"/>
    <xf numFmtId="1" fontId="5" fillId="7" borderId="14" xfId="1" applyNumberFormat="1" applyFont="1" applyFill="1" applyBorder="1" applyAlignment="1" applyProtection="1">
      <alignment horizontal="left"/>
      <protection locked="0"/>
    </xf>
    <xf numFmtId="1" fontId="5" fillId="7" borderId="9" xfId="1" applyNumberFormat="1" applyFont="1" applyFill="1" applyBorder="1" applyAlignment="1" applyProtection="1">
      <alignment horizontal="left"/>
      <protection locked="0"/>
    </xf>
    <xf numFmtId="1" fontId="5" fillId="7" borderId="15" xfId="1" applyNumberFormat="1" applyFont="1" applyFill="1" applyBorder="1" applyAlignment="1" applyProtection="1">
      <alignment horizontal="left"/>
      <protection locked="0"/>
    </xf>
    <xf numFmtId="0" fontId="5" fillId="7" borderId="14" xfId="1" applyFont="1" applyFill="1" applyBorder="1" applyProtection="1">
      <protection locked="0"/>
    </xf>
    <xf numFmtId="0" fontId="5" fillId="7" borderId="9" xfId="1" applyFont="1" applyFill="1" applyBorder="1" applyProtection="1">
      <protection locked="0"/>
    </xf>
    <xf numFmtId="0" fontId="5" fillId="7" borderId="15" xfId="1" applyFont="1" applyFill="1" applyBorder="1" applyProtection="1">
      <protection locked="0"/>
    </xf>
    <xf numFmtId="0" fontId="7" fillId="6" borderId="7" xfId="1" applyFont="1" applyFill="1" applyBorder="1" applyAlignment="1" applyProtection="1">
      <alignment horizontal="center"/>
    </xf>
    <xf numFmtId="0" fontId="11" fillId="3" borderId="4" xfId="1" applyFont="1" applyFill="1" applyBorder="1" applyAlignment="1" applyProtection="1">
      <alignment horizontal="center" vertical="center" textRotation="90"/>
    </xf>
    <xf numFmtId="0" fontId="11" fillId="3" borderId="1" xfId="1" applyFont="1" applyFill="1" applyBorder="1" applyAlignment="1" applyProtection="1">
      <alignment horizontal="center" vertical="center" textRotation="90"/>
    </xf>
    <xf numFmtId="0" fontId="5" fillId="7" borderId="14" xfId="1" applyFont="1" applyFill="1" applyBorder="1" applyAlignment="1" applyProtection="1">
      <alignment horizontal="left" vertical="center"/>
      <protection locked="0"/>
    </xf>
    <xf numFmtId="0" fontId="5" fillId="7" borderId="9" xfId="1" applyFont="1" applyFill="1" applyBorder="1" applyAlignment="1" applyProtection="1">
      <alignment horizontal="left" vertical="center"/>
      <protection locked="0"/>
    </xf>
    <xf numFmtId="0" fontId="5" fillId="7" borderId="15" xfId="1" applyFont="1" applyFill="1" applyBorder="1" applyAlignment="1" applyProtection="1">
      <alignment horizontal="left" vertical="center"/>
      <protection locked="0"/>
    </xf>
    <xf numFmtId="0" fontId="3" fillId="0" borderId="19" xfId="1" applyFont="1" applyBorder="1" applyAlignment="1" applyProtection="1">
      <alignment horizontal="center" vertical="center" textRotation="90"/>
    </xf>
    <xf numFmtId="49" fontId="5" fillId="6" borderId="0" xfId="1" applyNumberFormat="1" applyFont="1" applyFill="1" applyBorder="1" applyAlignment="1" applyProtection="1">
      <alignment horizontal="left"/>
    </xf>
    <xf numFmtId="0" fontId="5" fillId="6" borderId="0" xfId="1" applyFont="1" applyFill="1" applyBorder="1" applyAlignment="1" applyProtection="1">
      <alignment horizontal="left"/>
    </xf>
    <xf numFmtId="0" fontId="13" fillId="6" borderId="0" xfId="1" applyFont="1" applyFill="1" applyBorder="1" applyAlignment="1" applyProtection="1">
      <alignment horizontal="center"/>
    </xf>
    <xf numFmtId="0" fontId="3" fillId="6" borderId="5" xfId="1" applyFont="1" applyFill="1" applyBorder="1" applyAlignment="1" applyProtection="1"/>
    <xf numFmtId="0" fontId="14" fillId="6" borderId="0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right" indent="1"/>
    </xf>
    <xf numFmtId="0" fontId="2" fillId="6" borderId="7" xfId="1" applyFill="1" applyBorder="1" applyAlignment="1" applyProtection="1">
      <alignment horizontal="left" indent="1"/>
    </xf>
    <xf numFmtId="0" fontId="2" fillId="7" borderId="14" xfId="1" applyFont="1" applyFill="1" applyBorder="1" applyAlignment="1" applyProtection="1">
      <alignment horizontal="left"/>
      <protection locked="0"/>
    </xf>
    <xf numFmtId="167" fontId="5" fillId="7" borderId="14" xfId="1" applyNumberFormat="1" applyFont="1" applyFill="1" applyBorder="1" applyAlignment="1" applyProtection="1">
      <protection locked="0"/>
    </xf>
    <xf numFmtId="167" fontId="5" fillId="7" borderId="9" xfId="1" applyNumberFormat="1" applyFont="1" applyFill="1" applyBorder="1" applyAlignment="1" applyProtection="1">
      <protection locked="0"/>
    </xf>
    <xf numFmtId="167" fontId="5" fillId="7" borderId="15" xfId="1" applyNumberFormat="1" applyFont="1" applyFill="1" applyBorder="1" applyAlignment="1" applyProtection="1">
      <protection locked="0"/>
    </xf>
    <xf numFmtId="0" fontId="3" fillId="7" borderId="14" xfId="1" applyFont="1" applyFill="1" applyBorder="1" applyAlignment="1" applyProtection="1">
      <alignment horizontal="left"/>
      <protection locked="0"/>
    </xf>
    <xf numFmtId="0" fontId="3" fillId="7" borderId="9" xfId="1" applyFont="1" applyFill="1" applyBorder="1" applyAlignment="1" applyProtection="1">
      <alignment horizontal="left"/>
      <protection locked="0"/>
    </xf>
    <xf numFmtId="0" fontId="3" fillId="7" borderId="15" xfId="1" applyFont="1" applyFill="1" applyBorder="1" applyAlignment="1" applyProtection="1">
      <alignment horizontal="left"/>
      <protection locked="0"/>
    </xf>
    <xf numFmtId="0" fontId="24" fillId="7" borderId="14" xfId="1" applyFont="1" applyFill="1" applyBorder="1" applyAlignment="1" applyProtection="1">
      <alignment horizontal="left"/>
      <protection locked="0"/>
    </xf>
    <xf numFmtId="0" fontId="24" fillId="7" borderId="9" xfId="1" applyFont="1" applyFill="1" applyBorder="1" applyAlignment="1" applyProtection="1">
      <alignment horizontal="left"/>
      <protection locked="0"/>
    </xf>
    <xf numFmtId="0" fontId="24" fillId="7" borderId="15" xfId="1" applyFont="1" applyFill="1" applyBorder="1" applyAlignment="1" applyProtection="1">
      <alignment horizontal="left"/>
      <protection locked="0"/>
    </xf>
    <xf numFmtId="0" fontId="2" fillId="6" borderId="5" xfId="1" applyFill="1" applyBorder="1" applyAlignment="1" applyProtection="1">
      <alignment horizontal="center"/>
    </xf>
    <xf numFmtId="0" fontId="15" fillId="6" borderId="0" xfId="1" applyFont="1" applyFill="1" applyBorder="1" applyAlignment="1" applyProtection="1">
      <alignment horizontal="right"/>
    </xf>
    <xf numFmtId="0" fontId="2" fillId="6" borderId="0" xfId="1" applyFill="1" applyBorder="1" applyAlignment="1" applyProtection="1">
      <alignment horizontal="left" vertical="center"/>
    </xf>
    <xf numFmtId="14" fontId="2" fillId="6" borderId="0" xfId="1" applyNumberFormat="1" applyFill="1" applyBorder="1" applyAlignment="1" applyProtection="1">
      <alignment horizontal="left" vertical="center"/>
    </xf>
    <xf numFmtId="0" fontId="10" fillId="4" borderId="14" xfId="1" applyFont="1" applyFill="1" applyBorder="1" applyAlignment="1" applyProtection="1">
      <alignment horizontal="left" vertical="center" indent="2"/>
    </xf>
    <xf numFmtId="0" fontId="10" fillId="4" borderId="9" xfId="1" applyFont="1" applyFill="1" applyBorder="1" applyAlignment="1" applyProtection="1">
      <alignment horizontal="left" vertical="center" indent="2"/>
    </xf>
    <xf numFmtId="0" fontId="10" fillId="4" borderId="15" xfId="1" applyFont="1" applyFill="1" applyBorder="1" applyAlignment="1" applyProtection="1">
      <alignment horizontal="left" vertical="center" indent="2"/>
    </xf>
    <xf numFmtId="0" fontId="2" fillId="0" borderId="17" xfId="1" applyBorder="1" applyAlignment="1" applyProtection="1">
      <alignment horizontal="center" vertical="center"/>
    </xf>
    <xf numFmtId="0" fontId="2" fillId="0" borderId="19" xfId="1" applyBorder="1" applyAlignment="1" applyProtection="1">
      <alignment horizontal="center" vertical="center"/>
    </xf>
    <xf numFmtId="0" fontId="16" fillId="6" borderId="0" xfId="1" applyFont="1" applyFill="1" applyBorder="1" applyAlignment="1" applyProtection="1">
      <alignment horizontal="left" vertical="center"/>
    </xf>
    <xf numFmtId="0" fontId="17" fillId="6" borderId="0" xfId="1" applyFont="1" applyFill="1" applyBorder="1" applyAlignment="1" applyProtection="1">
      <alignment horizontal="left" vertical="center"/>
    </xf>
    <xf numFmtId="0" fontId="8" fillId="6" borderId="2" xfId="1" applyFont="1" applyFill="1" applyBorder="1" applyAlignment="1" applyProtection="1">
      <alignment horizontal="right" indent="1"/>
    </xf>
    <xf numFmtId="0" fontId="3" fillId="8" borderId="5" xfId="1" applyFont="1" applyFill="1" applyBorder="1" applyAlignment="1" applyProtection="1">
      <alignment horizontal="center"/>
    </xf>
    <xf numFmtId="0" fontId="3" fillId="6" borderId="14" xfId="1" applyFont="1" applyFill="1" applyBorder="1" applyAlignment="1" applyProtection="1">
      <alignment vertical="center"/>
    </xf>
    <xf numFmtId="0" fontId="3" fillId="6" borderId="9" xfId="1" applyFont="1" applyFill="1" applyBorder="1" applyAlignment="1" applyProtection="1">
      <alignment vertical="center"/>
    </xf>
    <xf numFmtId="0" fontId="3" fillId="6" borderId="15" xfId="1" applyFont="1" applyFill="1" applyBorder="1" applyAlignment="1" applyProtection="1">
      <alignment vertical="center"/>
    </xf>
    <xf numFmtId="0" fontId="8" fillId="6" borderId="20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center"/>
    </xf>
    <xf numFmtId="0" fontId="8" fillId="6" borderId="2" xfId="1" applyFont="1" applyFill="1" applyBorder="1" applyAlignment="1" applyProtection="1">
      <alignment horizontal="center"/>
    </xf>
    <xf numFmtId="0" fontId="8" fillId="6" borderId="0" xfId="1" applyFont="1" applyFill="1" applyBorder="1" applyAlignment="1" applyProtection="1">
      <alignment horizontal="right" vertical="center" indent="1"/>
    </xf>
    <xf numFmtId="0" fontId="8" fillId="6" borderId="2" xfId="1" applyFont="1" applyFill="1" applyBorder="1" applyAlignment="1" applyProtection="1">
      <alignment horizontal="right" vertical="center" indent="1"/>
    </xf>
    <xf numFmtId="0" fontId="5" fillId="6" borderId="14" xfId="1" applyFont="1" applyFill="1" applyBorder="1" applyAlignment="1" applyProtection="1">
      <alignment horizontal="center"/>
    </xf>
    <xf numFmtId="0" fontId="5" fillId="6" borderId="9" xfId="1" applyFont="1" applyFill="1" applyBorder="1" applyAlignment="1" applyProtection="1">
      <alignment horizontal="center"/>
    </xf>
    <xf numFmtId="0" fontId="5" fillId="6" borderId="15" xfId="1" applyFont="1" applyFill="1" applyBorder="1" applyAlignment="1" applyProtection="1">
      <alignment horizontal="center"/>
    </xf>
    <xf numFmtId="164" fontId="23" fillId="7" borderId="4" xfId="1" applyNumberFormat="1" applyFont="1" applyFill="1" applyBorder="1" applyAlignment="1" applyProtection="1">
      <alignment horizontal="left" vertical="center"/>
      <protection locked="0"/>
    </xf>
    <xf numFmtId="164" fontId="5" fillId="7" borderId="5" xfId="1" applyNumberFormat="1" applyFont="1" applyFill="1" applyBorder="1" applyAlignment="1" applyProtection="1">
      <alignment horizontal="left" vertical="center"/>
      <protection locked="0"/>
    </xf>
    <xf numFmtId="164" fontId="5" fillId="7" borderId="6" xfId="1" applyNumberFormat="1" applyFont="1" applyFill="1" applyBorder="1" applyAlignment="1" applyProtection="1">
      <alignment horizontal="left" vertical="center"/>
      <protection locked="0"/>
    </xf>
    <xf numFmtId="164" fontId="5" fillId="7" borderId="13" xfId="1" applyNumberFormat="1" applyFont="1" applyFill="1" applyBorder="1" applyAlignment="1" applyProtection="1">
      <alignment horizontal="left" vertical="center"/>
      <protection locked="0"/>
    </xf>
    <xf numFmtId="164" fontId="5" fillId="7" borderId="7" xfId="1" applyNumberFormat="1" applyFont="1" applyFill="1" applyBorder="1" applyAlignment="1" applyProtection="1">
      <alignment horizontal="left" vertical="center"/>
      <protection locked="0"/>
    </xf>
    <xf numFmtId="164" fontId="5" fillId="7" borderId="8" xfId="1" applyNumberFormat="1" applyFont="1" applyFill="1" applyBorder="1" applyAlignment="1" applyProtection="1">
      <alignment horizontal="left" vertical="center"/>
      <protection locked="0"/>
    </xf>
    <xf numFmtId="14" fontId="5" fillId="7" borderId="14" xfId="1" applyNumberFormat="1" applyFont="1" applyFill="1" applyBorder="1" applyAlignment="1" applyProtection="1">
      <alignment horizontal="right"/>
      <protection locked="0"/>
    </xf>
    <xf numFmtId="14" fontId="5" fillId="7" borderId="9" xfId="1" applyNumberFormat="1" applyFont="1" applyFill="1" applyBorder="1" applyAlignment="1" applyProtection="1">
      <alignment horizontal="right"/>
      <protection locked="0"/>
    </xf>
    <xf numFmtId="14" fontId="5" fillId="7" borderId="15" xfId="1" applyNumberFormat="1" applyFont="1" applyFill="1" applyBorder="1" applyAlignment="1" applyProtection="1">
      <alignment horizontal="right"/>
      <protection locked="0"/>
    </xf>
    <xf numFmtId="164" fontId="5" fillId="9" borderId="4" xfId="1" applyNumberFormat="1" applyFont="1" applyFill="1" applyBorder="1" applyAlignment="1" applyProtection="1">
      <alignment vertical="top" wrapText="1"/>
      <protection locked="0"/>
    </xf>
    <xf numFmtId="164" fontId="5" fillId="9" borderId="5" xfId="1" applyNumberFormat="1" applyFont="1" applyFill="1" applyBorder="1" applyAlignment="1" applyProtection="1">
      <alignment vertical="top" wrapText="1"/>
      <protection locked="0"/>
    </xf>
    <xf numFmtId="164" fontId="5" fillId="9" borderId="6" xfId="1" applyNumberFormat="1" applyFont="1" applyFill="1" applyBorder="1" applyAlignment="1" applyProtection="1">
      <alignment vertical="top" wrapText="1"/>
      <protection locked="0"/>
    </xf>
    <xf numFmtId="164" fontId="5" fillId="9" borderId="1" xfId="1" applyNumberFormat="1" applyFont="1" applyFill="1" applyBorder="1" applyAlignment="1" applyProtection="1">
      <alignment vertical="top" wrapText="1"/>
      <protection locked="0"/>
    </xf>
    <xf numFmtId="164" fontId="5" fillId="9" borderId="0" xfId="1" applyNumberFormat="1" applyFont="1" applyFill="1" applyBorder="1" applyAlignment="1" applyProtection="1">
      <alignment vertical="top" wrapText="1"/>
      <protection locked="0"/>
    </xf>
    <xf numFmtId="164" fontId="5" fillId="9" borderId="2" xfId="1" applyNumberFormat="1" applyFont="1" applyFill="1" applyBorder="1" applyAlignment="1" applyProtection="1">
      <alignment vertical="top" wrapText="1"/>
      <protection locked="0"/>
    </xf>
    <xf numFmtId="164" fontId="5" fillId="9" borderId="13" xfId="1" applyNumberFormat="1" applyFont="1" applyFill="1" applyBorder="1" applyAlignment="1" applyProtection="1">
      <alignment vertical="top" wrapText="1"/>
      <protection locked="0"/>
    </xf>
    <xf numFmtId="164" fontId="5" fillId="9" borderId="7" xfId="1" applyNumberFormat="1" applyFont="1" applyFill="1" applyBorder="1" applyAlignment="1" applyProtection="1">
      <alignment vertical="top" wrapText="1"/>
      <protection locked="0"/>
    </xf>
    <xf numFmtId="164" fontId="5" fillId="9" borderId="8" xfId="1" applyNumberFormat="1" applyFont="1" applyFill="1" applyBorder="1" applyAlignment="1" applyProtection="1">
      <alignment vertical="top" wrapText="1"/>
      <protection locked="0"/>
    </xf>
  </cellXfs>
  <cellStyles count="6">
    <cellStyle name="Comma 2" xfId="2"/>
    <cellStyle name="Currency 2" xfId="3"/>
    <cellStyle name="Hyperlink" xfId="4" builtinId="8"/>
    <cellStyle name="Normal" xfId="0" builtinId="0"/>
    <cellStyle name="Normal 2" xfId="5"/>
    <cellStyle name="Normal 3" xfId="1"/>
  </cellStyles>
  <dxfs count="0"/>
  <tableStyles count="0" defaultTableStyle="TableStyleMedium2" defaultPivotStyle="PivotStyleLight16"/>
  <colors>
    <mruColors>
      <color rgb="FF3366FF"/>
      <color rgb="FF3333FF"/>
      <color rgb="FFFFFF99"/>
      <color rgb="FFFFFF66"/>
      <color rgb="FF99FF66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10</xdr:col>
      <xdr:colOff>104775</xdr:colOff>
      <xdr:row>2</xdr:row>
      <xdr:rowOff>47625</xdr:rowOff>
    </xdr:to>
    <xdr:pic>
      <xdr:nvPicPr>
        <xdr:cNvPr id="3" name="Picture 1" descr="HMediaServicesCMY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48291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robledo/LOCALS~1/Temp/List%20of%20IOs%20-%2009.26.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Tracking"/>
      <sheetName val="Data"/>
      <sheetName val="Live IOs"/>
      <sheetName val="Sheet1"/>
    </sheetNames>
    <sheetDataSet>
      <sheetData sheetId="0"/>
      <sheetData sheetId="1">
        <row r="1">
          <cell r="A1" t="str">
            <v>Sales Rep Name</v>
          </cell>
        </row>
        <row r="2">
          <cell r="A2" t="str">
            <v>Adam Ramli</v>
          </cell>
        </row>
        <row r="3">
          <cell r="A3" t="str">
            <v>Aimee Geraci</v>
          </cell>
        </row>
        <row r="4">
          <cell r="A4" t="str">
            <v>Alaina Lareau</v>
          </cell>
        </row>
        <row r="5">
          <cell r="A5" t="str">
            <v>Alan McGhee</v>
          </cell>
        </row>
        <row r="6">
          <cell r="A6" t="str">
            <v>Alexis Christmas</v>
          </cell>
        </row>
        <row r="7">
          <cell r="A7" t="str">
            <v>Alexis Tedone</v>
          </cell>
        </row>
        <row r="8">
          <cell r="A8" t="str">
            <v>Amy McGuire</v>
          </cell>
        </row>
        <row r="9">
          <cell r="A9" t="str">
            <v>Anne Powers</v>
          </cell>
        </row>
        <row r="10">
          <cell r="A10" t="str">
            <v>Anthony Flook</v>
          </cell>
        </row>
        <row r="11">
          <cell r="A11" t="str">
            <v>Art Randolph</v>
          </cell>
        </row>
        <row r="12">
          <cell r="A12" t="str">
            <v>Barbara Cohen</v>
          </cell>
        </row>
        <row r="13">
          <cell r="A13" t="str">
            <v>Barbara Gorlo</v>
          </cell>
        </row>
        <row r="14">
          <cell r="A14" t="str">
            <v>Bill Couton</v>
          </cell>
        </row>
        <row r="15">
          <cell r="A15" t="str">
            <v>Brett Masterson</v>
          </cell>
        </row>
        <row r="16">
          <cell r="A16" t="str">
            <v>Brienna Reitmayr</v>
          </cell>
        </row>
        <row r="17">
          <cell r="A17" t="str">
            <v>Carol Raitanen</v>
          </cell>
        </row>
        <row r="18">
          <cell r="A18" t="str">
            <v>Carrie Sandor</v>
          </cell>
        </row>
        <row r="19">
          <cell r="A19" t="str">
            <v>Cathy Westervelt</v>
          </cell>
        </row>
        <row r="20">
          <cell r="A20" t="str">
            <v>Celeste Hagen</v>
          </cell>
        </row>
        <row r="21">
          <cell r="A21" t="str">
            <v>Charlie Toussaint</v>
          </cell>
        </row>
        <row r="22">
          <cell r="A22" t="str">
            <v>Chris Avery</v>
          </cell>
        </row>
        <row r="23">
          <cell r="A23" t="str">
            <v>Chris Bell</v>
          </cell>
        </row>
        <row r="24">
          <cell r="A24" t="str">
            <v>Christel Stadler</v>
          </cell>
        </row>
        <row r="25">
          <cell r="A25" t="str">
            <v>Cindie Niemiera</v>
          </cell>
        </row>
        <row r="26">
          <cell r="A26" t="str">
            <v>Cynthia Pedalino</v>
          </cell>
        </row>
        <row r="27">
          <cell r="A27" t="str">
            <v>Dan Kafalas</v>
          </cell>
        </row>
        <row r="28">
          <cell r="A28" t="str">
            <v>David Mclain</v>
          </cell>
        </row>
        <row r="29">
          <cell r="A29" t="str">
            <v>Dawn Mehos</v>
          </cell>
        </row>
        <row r="30">
          <cell r="A30" t="str">
            <v>Debbie Spazziante</v>
          </cell>
        </row>
        <row r="31">
          <cell r="A31" t="str">
            <v>DeniseLor Cerullo</v>
          </cell>
        </row>
        <row r="32">
          <cell r="A32" t="str">
            <v>Don Waldo</v>
          </cell>
        </row>
        <row r="33">
          <cell r="A33" t="str">
            <v>Donna Rhodes</v>
          </cell>
        </row>
        <row r="34">
          <cell r="A34" t="str">
            <v>Donna Young</v>
          </cell>
        </row>
        <row r="35">
          <cell r="A35" t="str">
            <v>Donna Zorzy</v>
          </cell>
        </row>
        <row r="36">
          <cell r="A36" t="str">
            <v>Eileen Bond</v>
          </cell>
        </row>
        <row r="37">
          <cell r="A37" t="str">
            <v>Elaine Woody</v>
          </cell>
        </row>
        <row r="38">
          <cell r="A38" t="str">
            <v>Elliot Huron</v>
          </cell>
        </row>
        <row r="39">
          <cell r="A39" t="str">
            <v>Frantz Menard</v>
          </cell>
        </row>
        <row r="40">
          <cell r="A40" t="str">
            <v>Fred Abberley</v>
          </cell>
        </row>
        <row r="41">
          <cell r="A41" t="str">
            <v>Ginia Hines</v>
          </cell>
        </row>
        <row r="42">
          <cell r="A42" t="str">
            <v>Greg McNally</v>
          </cell>
        </row>
        <row r="43">
          <cell r="A43" t="str">
            <v>Holly Wolstromer</v>
          </cell>
        </row>
        <row r="44">
          <cell r="A44" t="str">
            <v>Howard Turner</v>
          </cell>
        </row>
        <row r="45">
          <cell r="A45" t="str">
            <v>James Boyles</v>
          </cell>
        </row>
        <row r="46">
          <cell r="A46" t="str">
            <v>James Burns</v>
          </cell>
        </row>
        <row r="47">
          <cell r="A47" t="str">
            <v>James Sutton</v>
          </cell>
        </row>
        <row r="48">
          <cell r="A48" t="str">
            <v>Jamie Cochrane</v>
          </cell>
        </row>
        <row r="49">
          <cell r="A49" t="str">
            <v>Jane Tacca</v>
          </cell>
        </row>
        <row r="50">
          <cell r="A50" t="str">
            <v>Janet Ryducha</v>
          </cell>
        </row>
        <row r="51">
          <cell r="A51" t="str">
            <v>Janice Corsello</v>
          </cell>
        </row>
        <row r="52">
          <cell r="A52" t="str">
            <v>Jeannie Franco</v>
          </cell>
        </row>
        <row r="53">
          <cell r="A53" t="str">
            <v>Jessica Canning</v>
          </cell>
        </row>
        <row r="54">
          <cell r="A54" t="str">
            <v>Jessica Giulietti</v>
          </cell>
        </row>
        <row r="55">
          <cell r="A55" t="str">
            <v>Jim Boyles</v>
          </cell>
        </row>
        <row r="56">
          <cell r="A56" t="str">
            <v>Jim Knipper</v>
          </cell>
        </row>
        <row r="57">
          <cell r="A57" t="str">
            <v>Jim Reid</v>
          </cell>
        </row>
        <row r="58">
          <cell r="A58" t="str">
            <v>Joanie Howard</v>
          </cell>
        </row>
        <row r="59">
          <cell r="A59" t="str">
            <v>Joe Basilio</v>
          </cell>
        </row>
        <row r="60">
          <cell r="A60" t="str">
            <v>Joe Tuozzola</v>
          </cell>
        </row>
        <row r="61">
          <cell r="A61" t="str">
            <v>Joel Mastrobattisto</v>
          </cell>
        </row>
        <row r="62">
          <cell r="A62" t="str">
            <v>John Mazzulli</v>
          </cell>
        </row>
        <row r="63">
          <cell r="A63" t="str">
            <v>Josh Rucker</v>
          </cell>
        </row>
        <row r="64">
          <cell r="A64" t="str">
            <v>Kaarn Lynch</v>
          </cell>
        </row>
        <row r="65">
          <cell r="A65" t="str">
            <v>Kathy Krizan</v>
          </cell>
        </row>
        <row r="66">
          <cell r="A66" t="str">
            <v>Kelly Lore</v>
          </cell>
        </row>
        <row r="67">
          <cell r="A67" t="str">
            <v>Kelly Cochrane</v>
          </cell>
        </row>
        <row r="68">
          <cell r="A68" t="str">
            <v>Kenneth Kelly</v>
          </cell>
        </row>
        <row r="69">
          <cell r="A69" t="str">
            <v>Kevin Jennings</v>
          </cell>
        </row>
        <row r="70">
          <cell r="A70" t="str">
            <v>Kim Boath</v>
          </cell>
        </row>
        <row r="71">
          <cell r="A71" t="str">
            <v>Kristen Cota</v>
          </cell>
        </row>
        <row r="72">
          <cell r="A72" t="str">
            <v>Laura Ranney</v>
          </cell>
        </row>
        <row r="73">
          <cell r="A73" t="str">
            <v>Lee Poruban</v>
          </cell>
        </row>
        <row r="74">
          <cell r="A74" t="str">
            <v>Linda Couton</v>
          </cell>
        </row>
        <row r="75">
          <cell r="A75" t="str">
            <v>Linda Ruder</v>
          </cell>
        </row>
        <row r="76">
          <cell r="A76" t="str">
            <v>Lisa Clarke</v>
          </cell>
        </row>
        <row r="77">
          <cell r="A77" t="str">
            <v>Lisa Hanley</v>
          </cell>
        </row>
        <row r="78">
          <cell r="A78" t="str">
            <v>Lisa Hnath</v>
          </cell>
        </row>
        <row r="79">
          <cell r="A79" t="str">
            <v>Lorri Zabronsky</v>
          </cell>
        </row>
        <row r="80">
          <cell r="A80" t="str">
            <v>Louann Hutchby</v>
          </cell>
        </row>
        <row r="81">
          <cell r="A81" t="str">
            <v>Mallory Lesko</v>
          </cell>
        </row>
        <row r="82">
          <cell r="A82" t="str">
            <v>Marcia Groglio</v>
          </cell>
        </row>
        <row r="83">
          <cell r="A83" t="str">
            <v>Marcy Bruch</v>
          </cell>
        </row>
        <row r="84">
          <cell r="A84" t="str">
            <v>Mary Malavenda</v>
          </cell>
        </row>
        <row r="85">
          <cell r="A85" t="str">
            <v>Matt Nigro</v>
          </cell>
        </row>
        <row r="86">
          <cell r="A86" t="str">
            <v>Matt Soper</v>
          </cell>
        </row>
        <row r="87">
          <cell r="A87" t="str">
            <v>Maureen Major</v>
          </cell>
        </row>
        <row r="88">
          <cell r="A88" t="str">
            <v>Melissa Clark</v>
          </cell>
        </row>
        <row r="89">
          <cell r="A89" t="str">
            <v>Michael Christie</v>
          </cell>
        </row>
        <row r="90">
          <cell r="A90" t="str">
            <v>Michael Colabella</v>
          </cell>
        </row>
        <row r="91">
          <cell r="A91" t="str">
            <v>Michael Layton</v>
          </cell>
        </row>
        <row r="92">
          <cell r="A92" t="str">
            <v>Michele Louney</v>
          </cell>
        </row>
        <row r="93">
          <cell r="A93" t="str">
            <v>Mike Blais</v>
          </cell>
        </row>
        <row r="94">
          <cell r="A94" t="str">
            <v>Mike Caravakis</v>
          </cell>
        </row>
        <row r="95">
          <cell r="A95" t="str">
            <v>Mortimer Ryon</v>
          </cell>
        </row>
        <row r="96">
          <cell r="A96" t="str">
            <v>Mykal Knight</v>
          </cell>
        </row>
        <row r="97">
          <cell r="A97" t="str">
            <v>Nancy Riddle</v>
          </cell>
        </row>
        <row r="98">
          <cell r="A98" t="str">
            <v>Nicole Bognar</v>
          </cell>
        </row>
        <row r="99">
          <cell r="A99" t="str">
            <v>Nikki Bohannon</v>
          </cell>
        </row>
        <row r="100">
          <cell r="A100" t="str">
            <v>Other - Danbury</v>
          </cell>
        </row>
        <row r="101">
          <cell r="A101" t="str">
            <v>Other - SCNI</v>
          </cell>
        </row>
        <row r="102">
          <cell r="A102" t="str">
            <v>Other -Bridgeport</v>
          </cell>
        </row>
        <row r="103">
          <cell r="A103" t="str">
            <v>Other- Real Estate</v>
          </cell>
        </row>
        <row r="104">
          <cell r="A104" t="str">
            <v>Pamela Jackson</v>
          </cell>
        </row>
        <row r="105">
          <cell r="A105" t="str">
            <v>Pat Oates</v>
          </cell>
        </row>
        <row r="106">
          <cell r="A106" t="str">
            <v>Pat Monaco</v>
          </cell>
        </row>
        <row r="107">
          <cell r="A107" t="str">
            <v>Patti Williams</v>
          </cell>
        </row>
        <row r="108">
          <cell r="A108" t="str">
            <v>Priscilla Siwy</v>
          </cell>
        </row>
        <row r="109">
          <cell r="A109" t="str">
            <v>Ray Sbrega</v>
          </cell>
        </row>
        <row r="110">
          <cell r="A110" t="str">
            <v>Russ Fetcho</v>
          </cell>
        </row>
        <row r="111">
          <cell r="A111" t="str">
            <v>Sam Toprani</v>
          </cell>
        </row>
        <row r="112">
          <cell r="A112" t="str">
            <v>Sean O'Leary</v>
          </cell>
        </row>
        <row r="113">
          <cell r="A113" t="str">
            <v>Serafina DiBono</v>
          </cell>
        </row>
        <row r="114">
          <cell r="A114" t="str">
            <v>Shara Toobert</v>
          </cell>
        </row>
        <row r="115">
          <cell r="A115" t="str">
            <v>Shari Gold</v>
          </cell>
        </row>
        <row r="116">
          <cell r="A116" t="str">
            <v>Shirley Lopez</v>
          </cell>
        </row>
        <row r="117">
          <cell r="A117" t="str">
            <v>Shirnet Kelly</v>
          </cell>
        </row>
        <row r="118">
          <cell r="A118" t="str">
            <v>Sid Beighley</v>
          </cell>
        </row>
        <row r="119">
          <cell r="A119" t="str">
            <v>Stacy Chadderton</v>
          </cell>
        </row>
        <row r="120">
          <cell r="A120" t="str">
            <v>Stephanie Papa</v>
          </cell>
        </row>
        <row r="121">
          <cell r="A121" t="str">
            <v>Stew Lahey</v>
          </cell>
        </row>
        <row r="122">
          <cell r="A122" t="str">
            <v>Suzanne Gallagher</v>
          </cell>
        </row>
        <row r="123">
          <cell r="A123" t="str">
            <v>Teresa Darling</v>
          </cell>
        </row>
        <row r="124">
          <cell r="A124" t="str">
            <v>Terri Sells</v>
          </cell>
        </row>
        <row r="125">
          <cell r="A125" t="str">
            <v>Tom Hollerhan</v>
          </cell>
        </row>
        <row r="126">
          <cell r="A126" t="str">
            <v>Tom Hollerhan JR.</v>
          </cell>
        </row>
        <row r="127">
          <cell r="A127" t="str">
            <v>Tony Fasanella</v>
          </cell>
        </row>
        <row r="128">
          <cell r="A128" t="str">
            <v>Trish Docherty</v>
          </cell>
        </row>
        <row r="129">
          <cell r="A129" t="str">
            <v>Vincent Yade</v>
          </cell>
        </row>
        <row r="130">
          <cell r="A130" t="str">
            <v>Wendy Baxter</v>
          </cell>
        </row>
        <row r="131">
          <cell r="A131" t="str">
            <v>Yola Rowe</v>
          </cell>
        </row>
        <row r="132">
          <cell r="A132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1"/>
  <sheetViews>
    <sheetView topLeftCell="B1" workbookViewId="0">
      <selection activeCell="E9" sqref="E9"/>
    </sheetView>
  </sheetViews>
  <sheetFormatPr defaultRowHeight="14.4"/>
  <cols>
    <col min="1" max="1" width="47.33203125" style="201" customWidth="1"/>
    <col min="2" max="2" width="24" style="202" bestFit="1" customWidth="1"/>
    <col min="3" max="3" width="26" style="202" bestFit="1" customWidth="1"/>
    <col min="4" max="4" width="27.5546875" style="202" bestFit="1" customWidth="1"/>
    <col min="5" max="5" width="30.88671875" style="202" bestFit="1" customWidth="1"/>
    <col min="6" max="6" width="23.44140625" style="202" bestFit="1" customWidth="1"/>
    <col min="7" max="7" width="28.44140625" style="202" bestFit="1" customWidth="1"/>
    <col min="8" max="8" width="7.44140625" style="202" bestFit="1" customWidth="1"/>
    <col min="9" max="9" width="14.33203125" style="205" bestFit="1" customWidth="1"/>
    <col min="10" max="10" width="11.88671875" style="201" bestFit="1" customWidth="1"/>
    <col min="11" max="11" width="17.5546875" style="201" bestFit="1" customWidth="1"/>
    <col min="12" max="12" width="15.88671875" style="201" bestFit="1" customWidth="1"/>
  </cols>
  <sheetData>
    <row r="1" spans="1:12">
      <c r="A1" s="191" t="s">
        <v>171</v>
      </c>
      <c r="B1" s="191" t="s">
        <v>77</v>
      </c>
      <c r="C1" s="191" t="s">
        <v>78</v>
      </c>
      <c r="D1" s="191" t="s">
        <v>79</v>
      </c>
      <c r="E1" s="191" t="s">
        <v>80</v>
      </c>
      <c r="F1" s="191" t="s">
        <v>81</v>
      </c>
      <c r="G1" s="191" t="s">
        <v>82</v>
      </c>
      <c r="H1" s="191" t="s">
        <v>83</v>
      </c>
      <c r="I1" s="191" t="s">
        <v>84</v>
      </c>
      <c r="J1" s="191" t="s">
        <v>230</v>
      </c>
      <c r="K1" s="216" t="s">
        <v>241</v>
      </c>
      <c r="L1" s="216" t="s">
        <v>242</v>
      </c>
    </row>
    <row r="2" spans="1:12">
      <c r="B2" s="195"/>
      <c r="C2" s="195"/>
      <c r="D2" s="195"/>
      <c r="E2" s="195"/>
      <c r="F2" s="195"/>
      <c r="G2" s="195"/>
      <c r="H2" s="195"/>
      <c r="I2" s="195"/>
      <c r="L2" s="195"/>
    </row>
    <row r="3" spans="1:12">
      <c r="A3" s="217" t="s">
        <v>175</v>
      </c>
      <c r="B3" s="202" t="s">
        <v>85</v>
      </c>
      <c r="C3" s="202" t="s">
        <v>86</v>
      </c>
      <c r="D3" s="203" t="s">
        <v>87</v>
      </c>
      <c r="E3" s="202" t="s">
        <v>165</v>
      </c>
      <c r="F3" s="202" t="s">
        <v>92</v>
      </c>
      <c r="G3" s="202" t="s">
        <v>808</v>
      </c>
      <c r="H3" s="202">
        <v>1</v>
      </c>
      <c r="I3" s="202" t="s">
        <v>94</v>
      </c>
      <c r="J3" s="201">
        <v>6</v>
      </c>
      <c r="K3" s="218" t="s">
        <v>257</v>
      </c>
      <c r="L3" s="218" t="s">
        <v>788</v>
      </c>
    </row>
    <row r="4" spans="1:12">
      <c r="A4" s="217" t="s">
        <v>300</v>
      </c>
      <c r="B4" s="202" t="s">
        <v>89</v>
      </c>
      <c r="C4" s="202" t="s">
        <v>90</v>
      </c>
      <c r="D4" s="203" t="s">
        <v>91</v>
      </c>
      <c r="E4" s="192" t="s">
        <v>820</v>
      </c>
      <c r="F4" s="202" t="s">
        <v>173</v>
      </c>
      <c r="G4" s="202" t="s">
        <v>810</v>
      </c>
      <c r="H4" s="202">
        <v>2</v>
      </c>
      <c r="I4" s="202" t="s">
        <v>100</v>
      </c>
      <c r="J4" s="201">
        <v>12</v>
      </c>
      <c r="K4" s="218" t="s">
        <v>273</v>
      </c>
      <c r="L4" s="218" t="s">
        <v>802</v>
      </c>
    </row>
    <row r="5" spans="1:12">
      <c r="A5" s="217" t="s">
        <v>301</v>
      </c>
      <c r="B5" s="202" t="s">
        <v>95</v>
      </c>
      <c r="C5" s="202" t="s">
        <v>96</v>
      </c>
      <c r="D5" s="203" t="s">
        <v>97</v>
      </c>
      <c r="E5" s="192" t="s">
        <v>821</v>
      </c>
      <c r="F5" s="202" t="s">
        <v>806</v>
      </c>
      <c r="G5" s="202" t="s">
        <v>809</v>
      </c>
      <c r="H5" s="202">
        <v>3</v>
      </c>
      <c r="I5" s="202" t="s">
        <v>231</v>
      </c>
      <c r="K5" s="218" t="s">
        <v>264</v>
      </c>
      <c r="L5" s="218" t="s">
        <v>817</v>
      </c>
    </row>
    <row r="6" spans="1:12">
      <c r="A6" s="217" t="s">
        <v>302</v>
      </c>
      <c r="B6" s="202" t="s">
        <v>105</v>
      </c>
      <c r="C6" s="202" t="s">
        <v>102</v>
      </c>
      <c r="D6" s="203" t="s">
        <v>103</v>
      </c>
      <c r="E6" s="192" t="s">
        <v>815</v>
      </c>
      <c r="F6" s="202" t="s">
        <v>98</v>
      </c>
      <c r="G6" s="202" t="s">
        <v>813</v>
      </c>
      <c r="H6" s="202">
        <v>4</v>
      </c>
      <c r="I6" s="202"/>
      <c r="K6" s="218" t="s">
        <v>265</v>
      </c>
      <c r="L6" s="218" t="s">
        <v>816</v>
      </c>
    </row>
    <row r="7" spans="1:12">
      <c r="A7" s="217" t="s">
        <v>303</v>
      </c>
      <c r="B7" s="202" t="s">
        <v>117</v>
      </c>
      <c r="C7" s="202" t="s">
        <v>109</v>
      </c>
      <c r="D7" s="203" t="s">
        <v>107</v>
      </c>
      <c r="E7" s="192" t="s">
        <v>822</v>
      </c>
      <c r="F7" s="202" t="s">
        <v>807</v>
      </c>
      <c r="G7" s="202" t="s">
        <v>785</v>
      </c>
      <c r="H7" s="202">
        <v>5</v>
      </c>
      <c r="I7" s="202"/>
      <c r="K7" s="218" t="s">
        <v>251</v>
      </c>
      <c r="L7" s="218" t="s">
        <v>244</v>
      </c>
    </row>
    <row r="8" spans="1:12">
      <c r="A8" s="217" t="s">
        <v>304</v>
      </c>
      <c r="B8" s="202" t="s">
        <v>131</v>
      </c>
      <c r="C8" s="202" t="s">
        <v>113</v>
      </c>
      <c r="D8" s="203" t="s">
        <v>110</v>
      </c>
      <c r="E8" s="192" t="s">
        <v>823</v>
      </c>
      <c r="F8" s="202" t="s">
        <v>805</v>
      </c>
      <c r="G8" s="202" t="s">
        <v>812</v>
      </c>
      <c r="H8" s="202">
        <v>6</v>
      </c>
      <c r="K8" s="218" t="s">
        <v>789</v>
      </c>
      <c r="L8" s="201" t="s">
        <v>818</v>
      </c>
    </row>
    <row r="9" spans="1:12">
      <c r="A9" s="217" t="s">
        <v>305</v>
      </c>
      <c r="B9" s="202" t="s">
        <v>138</v>
      </c>
      <c r="C9" s="202" t="s">
        <v>118</v>
      </c>
      <c r="D9" s="204" t="s">
        <v>114</v>
      </c>
      <c r="E9" s="192" t="s">
        <v>814</v>
      </c>
      <c r="F9" s="202" t="s">
        <v>112</v>
      </c>
      <c r="G9" s="202" t="s">
        <v>88</v>
      </c>
      <c r="H9" s="202">
        <v>7</v>
      </c>
      <c r="K9" s="218" t="s">
        <v>270</v>
      </c>
      <c r="L9" s="218" t="s">
        <v>243</v>
      </c>
    </row>
    <row r="10" spans="1:12">
      <c r="A10" s="217" t="s">
        <v>306</v>
      </c>
      <c r="B10" s="202" t="s">
        <v>298</v>
      </c>
      <c r="C10" s="202" t="s">
        <v>124</v>
      </c>
      <c r="D10" s="203" t="s">
        <v>116</v>
      </c>
      <c r="E10" s="202" t="s">
        <v>819</v>
      </c>
      <c r="G10" s="202" t="s">
        <v>93</v>
      </c>
      <c r="H10" s="202">
        <v>8</v>
      </c>
      <c r="K10" s="218" t="s">
        <v>266</v>
      </c>
      <c r="L10" s="218" t="s">
        <v>245</v>
      </c>
    </row>
    <row r="11" spans="1:12">
      <c r="A11" s="217" t="s">
        <v>307</v>
      </c>
      <c r="B11" s="202" t="s">
        <v>101</v>
      </c>
      <c r="C11" s="202" t="s">
        <v>127</v>
      </c>
      <c r="D11" s="206" t="s">
        <v>119</v>
      </c>
      <c r="E11" s="192" t="s">
        <v>166</v>
      </c>
      <c r="G11" s="202" t="s">
        <v>99</v>
      </c>
      <c r="H11" s="202">
        <v>9</v>
      </c>
      <c r="K11" s="218" t="s">
        <v>283</v>
      </c>
      <c r="L11" s="218" t="s">
        <v>784</v>
      </c>
    </row>
    <row r="12" spans="1:12">
      <c r="A12" s="217" t="s">
        <v>308</v>
      </c>
      <c r="B12" s="202" t="s">
        <v>232</v>
      </c>
      <c r="C12" s="202" t="s">
        <v>132</v>
      </c>
      <c r="D12" s="203" t="s">
        <v>122</v>
      </c>
      <c r="E12" s="192" t="s">
        <v>804</v>
      </c>
      <c r="G12" s="202" t="s">
        <v>786</v>
      </c>
      <c r="H12" s="202">
        <v>10</v>
      </c>
      <c r="K12" s="218" t="s">
        <v>284</v>
      </c>
    </row>
    <row r="13" spans="1:12">
      <c r="A13" s="217" t="s">
        <v>309</v>
      </c>
      <c r="B13" s="202" t="s">
        <v>233</v>
      </c>
      <c r="C13" s="202" t="s">
        <v>134</v>
      </c>
      <c r="D13" s="203" t="s">
        <v>125</v>
      </c>
      <c r="E13" s="192" t="s">
        <v>104</v>
      </c>
      <c r="G13" s="202" t="s">
        <v>811</v>
      </c>
      <c r="H13" s="202">
        <v>11</v>
      </c>
      <c r="K13" s="218" t="s">
        <v>271</v>
      </c>
    </row>
    <row r="14" spans="1:12">
      <c r="A14" s="217" t="s">
        <v>310</v>
      </c>
      <c r="B14" s="202" t="s">
        <v>234</v>
      </c>
      <c r="C14" s="202" t="s">
        <v>299</v>
      </c>
      <c r="D14" s="203" t="s">
        <v>128</v>
      </c>
      <c r="E14" s="202" t="s">
        <v>108</v>
      </c>
      <c r="F14" s="195"/>
      <c r="G14" s="202" t="s">
        <v>803</v>
      </c>
      <c r="H14" s="202">
        <v>12</v>
      </c>
      <c r="K14" s="218" t="s">
        <v>782</v>
      </c>
    </row>
    <row r="15" spans="1:12">
      <c r="A15" s="217" t="s">
        <v>311</v>
      </c>
      <c r="B15" s="202" t="s">
        <v>120</v>
      </c>
      <c r="C15" s="202" t="s">
        <v>106</v>
      </c>
      <c r="D15" s="204" t="s">
        <v>130</v>
      </c>
      <c r="E15" s="192" t="s">
        <v>111</v>
      </c>
      <c r="G15" s="202" t="s">
        <v>787</v>
      </c>
      <c r="H15" s="202">
        <v>13</v>
      </c>
      <c r="K15" s="218" t="s">
        <v>783</v>
      </c>
    </row>
    <row r="16" spans="1:12">
      <c r="A16" s="217" t="s">
        <v>312</v>
      </c>
      <c r="B16" s="202" t="s">
        <v>126</v>
      </c>
      <c r="C16" s="202" t="s">
        <v>115</v>
      </c>
      <c r="D16" s="204" t="s">
        <v>133</v>
      </c>
      <c r="E16" s="192" t="s">
        <v>167</v>
      </c>
      <c r="G16" s="202" t="s">
        <v>56</v>
      </c>
      <c r="H16" s="202">
        <v>14</v>
      </c>
      <c r="K16" s="218" t="s">
        <v>247</v>
      </c>
      <c r="L16" s="218"/>
    </row>
    <row r="17" spans="1:11">
      <c r="A17" s="217" t="s">
        <v>313</v>
      </c>
      <c r="B17" s="202" t="s">
        <v>235</v>
      </c>
      <c r="C17" s="202" t="s">
        <v>121</v>
      </c>
      <c r="D17" s="204" t="s">
        <v>135</v>
      </c>
      <c r="E17" s="192" t="s">
        <v>168</v>
      </c>
      <c r="F17" s="208"/>
      <c r="H17" s="202">
        <v>15</v>
      </c>
      <c r="K17" s="218" t="s">
        <v>258</v>
      </c>
    </row>
    <row r="18" spans="1:11">
      <c r="A18" s="217" t="s">
        <v>314</v>
      </c>
      <c r="B18" s="202" t="s">
        <v>123</v>
      </c>
      <c r="C18" s="202" t="s">
        <v>129</v>
      </c>
      <c r="D18" s="203" t="s">
        <v>137</v>
      </c>
      <c r="E18" s="192" t="s">
        <v>169</v>
      </c>
      <c r="F18" s="208"/>
      <c r="H18" s="202">
        <v>16</v>
      </c>
      <c r="K18" s="218" t="s">
        <v>790</v>
      </c>
    </row>
    <row r="19" spans="1:11">
      <c r="A19" s="217" t="s">
        <v>315</v>
      </c>
      <c r="B19" s="202" t="s">
        <v>236</v>
      </c>
      <c r="C19" s="202" t="s">
        <v>112</v>
      </c>
      <c r="D19" s="203" t="s">
        <v>139</v>
      </c>
      <c r="E19" s="192" t="s">
        <v>170</v>
      </c>
      <c r="G19" s="194" t="s">
        <v>152</v>
      </c>
      <c r="H19" s="202">
        <v>17</v>
      </c>
      <c r="K19" s="218" t="s">
        <v>285</v>
      </c>
    </row>
    <row r="20" spans="1:11">
      <c r="A20" s="217" t="s">
        <v>316</v>
      </c>
      <c r="B20" s="202" t="s">
        <v>136</v>
      </c>
      <c r="C20" s="208"/>
      <c r="D20" s="203" t="s">
        <v>140</v>
      </c>
      <c r="E20" s="208"/>
      <c r="G20" s="202" t="s">
        <v>238</v>
      </c>
      <c r="H20" s="202">
        <v>18</v>
      </c>
      <c r="K20" s="218" t="s">
        <v>791</v>
      </c>
    </row>
    <row r="21" spans="1:11">
      <c r="A21" s="217" t="s">
        <v>317</v>
      </c>
      <c r="B21" s="202" t="s">
        <v>237</v>
      </c>
      <c r="D21" s="203" t="s">
        <v>141</v>
      </c>
      <c r="E21" s="208"/>
      <c r="G21" s="207" t="s">
        <v>239</v>
      </c>
      <c r="H21" s="202">
        <v>19</v>
      </c>
      <c r="K21" s="218" t="s">
        <v>801</v>
      </c>
    </row>
    <row r="22" spans="1:11">
      <c r="A22" s="217" t="s">
        <v>318</v>
      </c>
      <c r="B22" s="202" t="s">
        <v>112</v>
      </c>
      <c r="D22" s="206" t="s">
        <v>142</v>
      </c>
      <c r="G22" s="202" t="s">
        <v>240</v>
      </c>
      <c r="H22" s="202">
        <v>20</v>
      </c>
      <c r="K22" s="218" t="s">
        <v>259</v>
      </c>
    </row>
    <row r="23" spans="1:11">
      <c r="A23" s="217" t="s">
        <v>319</v>
      </c>
      <c r="D23" s="206" t="s">
        <v>143</v>
      </c>
      <c r="G23" s="202" t="s">
        <v>56</v>
      </c>
      <c r="K23" s="218" t="s">
        <v>275</v>
      </c>
    </row>
    <row r="24" spans="1:11">
      <c r="A24" s="217" t="s">
        <v>320</v>
      </c>
      <c r="D24" s="203" t="s">
        <v>144</v>
      </c>
      <c r="K24" s="218" t="s">
        <v>260</v>
      </c>
    </row>
    <row r="25" spans="1:11">
      <c r="A25" s="217" t="s">
        <v>321</v>
      </c>
      <c r="D25" s="203" t="s">
        <v>145</v>
      </c>
      <c r="K25" s="218" t="s">
        <v>792</v>
      </c>
    </row>
    <row r="26" spans="1:11">
      <c r="A26" s="217" t="s">
        <v>322</v>
      </c>
      <c r="D26" s="203" t="s">
        <v>146</v>
      </c>
      <c r="K26" s="218" t="s">
        <v>274</v>
      </c>
    </row>
    <row r="27" spans="1:11">
      <c r="A27" s="217" t="s">
        <v>323</v>
      </c>
      <c r="D27" s="204" t="s">
        <v>147</v>
      </c>
      <c r="K27" s="218" t="s">
        <v>279</v>
      </c>
    </row>
    <row r="28" spans="1:11">
      <c r="A28" s="217" t="s">
        <v>324</v>
      </c>
      <c r="D28" s="204" t="s">
        <v>148</v>
      </c>
      <c r="G28" s="194" t="s">
        <v>172</v>
      </c>
      <c r="K28" s="218" t="s">
        <v>252</v>
      </c>
    </row>
    <row r="29" spans="1:11">
      <c r="A29" s="217" t="s">
        <v>325</v>
      </c>
      <c r="D29" s="204" t="s">
        <v>149</v>
      </c>
      <c r="G29" s="202" t="s">
        <v>162</v>
      </c>
      <c r="K29" s="218" t="s">
        <v>253</v>
      </c>
    </row>
    <row r="30" spans="1:11">
      <c r="A30" s="217" t="s">
        <v>326</v>
      </c>
      <c r="D30" s="204" t="s">
        <v>150</v>
      </c>
      <c r="G30" s="202" t="s">
        <v>163</v>
      </c>
      <c r="K30" s="218" t="s">
        <v>793</v>
      </c>
    </row>
    <row r="31" spans="1:11">
      <c r="A31" s="217" t="s">
        <v>327</v>
      </c>
      <c r="D31" s="204" t="s">
        <v>151</v>
      </c>
      <c r="G31" s="202" t="s">
        <v>164</v>
      </c>
      <c r="K31" s="218" t="s">
        <v>286</v>
      </c>
    </row>
    <row r="32" spans="1:11">
      <c r="A32" s="217" t="s">
        <v>328</v>
      </c>
      <c r="D32" s="204" t="s">
        <v>153</v>
      </c>
      <c r="I32" s="209"/>
      <c r="K32" s="218" t="s">
        <v>267</v>
      </c>
    </row>
    <row r="33" spans="1:11">
      <c r="A33" s="217" t="s">
        <v>329</v>
      </c>
      <c r="D33" s="204" t="s">
        <v>154</v>
      </c>
      <c r="K33" s="218" t="s">
        <v>287</v>
      </c>
    </row>
    <row r="34" spans="1:11">
      <c r="A34" s="217" t="s">
        <v>330</v>
      </c>
      <c r="D34" s="204" t="s">
        <v>155</v>
      </c>
      <c r="E34" s="207"/>
      <c r="F34" s="207"/>
      <c r="K34" s="218" t="s">
        <v>794</v>
      </c>
    </row>
    <row r="35" spans="1:11">
      <c r="A35" s="217" t="s">
        <v>331</v>
      </c>
      <c r="D35" s="204" t="s">
        <v>156</v>
      </c>
      <c r="K35" s="218" t="s">
        <v>276</v>
      </c>
    </row>
    <row r="36" spans="1:11">
      <c r="A36" s="217" t="s">
        <v>332</v>
      </c>
      <c r="C36" s="193"/>
      <c r="D36" s="204" t="s">
        <v>157</v>
      </c>
      <c r="K36" s="218" t="s">
        <v>272</v>
      </c>
    </row>
    <row r="37" spans="1:11">
      <c r="A37" s="217" t="s">
        <v>176</v>
      </c>
      <c r="D37" s="204" t="s">
        <v>158</v>
      </c>
      <c r="G37" s="207"/>
      <c r="K37" s="218" t="s">
        <v>280</v>
      </c>
    </row>
    <row r="38" spans="1:11">
      <c r="A38" s="217" t="s">
        <v>333</v>
      </c>
      <c r="D38" s="204" t="s">
        <v>159</v>
      </c>
      <c r="K38" s="218" t="s">
        <v>277</v>
      </c>
    </row>
    <row r="39" spans="1:11">
      <c r="A39" s="217" t="s">
        <v>334</v>
      </c>
      <c r="D39" s="204" t="s">
        <v>160</v>
      </c>
      <c r="K39" s="218" t="s">
        <v>295</v>
      </c>
    </row>
    <row r="40" spans="1:11">
      <c r="A40" s="217" t="s">
        <v>335</v>
      </c>
      <c r="D40" s="202" t="s">
        <v>161</v>
      </c>
      <c r="K40" s="218" t="s">
        <v>268</v>
      </c>
    </row>
    <row r="41" spans="1:11">
      <c r="A41" s="217" t="s">
        <v>177</v>
      </c>
      <c r="D41" s="204" t="s">
        <v>112</v>
      </c>
      <c r="K41" s="218" t="s">
        <v>288</v>
      </c>
    </row>
    <row r="42" spans="1:11">
      <c r="A42" s="217" t="s">
        <v>336</v>
      </c>
      <c r="K42" s="218" t="s">
        <v>261</v>
      </c>
    </row>
    <row r="43" spans="1:11">
      <c r="A43" s="217" t="s">
        <v>337</v>
      </c>
      <c r="K43" s="218" t="s">
        <v>289</v>
      </c>
    </row>
    <row r="44" spans="1:11">
      <c r="A44" s="217" t="s">
        <v>338</v>
      </c>
      <c r="K44" s="218" t="s">
        <v>254</v>
      </c>
    </row>
    <row r="45" spans="1:11">
      <c r="A45" s="217" t="s">
        <v>339</v>
      </c>
      <c r="K45" s="218" t="s">
        <v>795</v>
      </c>
    </row>
    <row r="46" spans="1:11">
      <c r="A46" s="217" t="s">
        <v>340</v>
      </c>
      <c r="K46" s="218" t="s">
        <v>269</v>
      </c>
    </row>
    <row r="47" spans="1:11">
      <c r="A47" s="217" t="s">
        <v>341</v>
      </c>
      <c r="K47" s="218" t="s">
        <v>290</v>
      </c>
    </row>
    <row r="48" spans="1:11">
      <c r="A48" s="217" t="s">
        <v>178</v>
      </c>
      <c r="D48" s="193"/>
      <c r="F48" s="210"/>
      <c r="K48" s="218" t="s">
        <v>291</v>
      </c>
    </row>
    <row r="49" spans="1:11">
      <c r="A49" s="217" t="s">
        <v>179</v>
      </c>
      <c r="K49" s="218" t="s">
        <v>292</v>
      </c>
    </row>
    <row r="50" spans="1:11">
      <c r="A50" s="217" t="s">
        <v>342</v>
      </c>
      <c r="K50" s="218" t="s">
        <v>293</v>
      </c>
    </row>
    <row r="51" spans="1:11">
      <c r="A51" s="217" t="s">
        <v>343</v>
      </c>
      <c r="K51" s="218" t="s">
        <v>294</v>
      </c>
    </row>
    <row r="52" spans="1:11">
      <c r="A52" s="217" t="s">
        <v>344</v>
      </c>
      <c r="K52" s="218" t="s">
        <v>281</v>
      </c>
    </row>
    <row r="53" spans="1:11">
      <c r="A53" s="217" t="s">
        <v>180</v>
      </c>
      <c r="K53" s="218" t="s">
        <v>256</v>
      </c>
    </row>
    <row r="54" spans="1:11">
      <c r="A54" s="217" t="s">
        <v>345</v>
      </c>
      <c r="K54" s="218" t="s">
        <v>262</v>
      </c>
    </row>
    <row r="55" spans="1:11">
      <c r="A55" s="217" t="s">
        <v>346</v>
      </c>
      <c r="K55" s="218" t="s">
        <v>796</v>
      </c>
    </row>
    <row r="56" spans="1:11">
      <c r="A56" s="217" t="s">
        <v>347</v>
      </c>
      <c r="K56" s="218" t="s">
        <v>296</v>
      </c>
    </row>
    <row r="57" spans="1:11">
      <c r="A57" s="217" t="s">
        <v>181</v>
      </c>
      <c r="K57" s="218" t="s">
        <v>797</v>
      </c>
    </row>
    <row r="58" spans="1:11">
      <c r="A58" s="217" t="s">
        <v>182</v>
      </c>
      <c r="K58" s="218" t="s">
        <v>798</v>
      </c>
    </row>
    <row r="59" spans="1:11">
      <c r="A59" s="217" t="s">
        <v>183</v>
      </c>
      <c r="K59" s="218" t="s">
        <v>248</v>
      </c>
    </row>
    <row r="60" spans="1:11">
      <c r="A60" s="217" t="s">
        <v>184</v>
      </c>
      <c r="K60" s="218" t="s">
        <v>263</v>
      </c>
    </row>
    <row r="61" spans="1:11">
      <c r="A61" s="217" t="s">
        <v>185</v>
      </c>
      <c r="K61" s="218" t="s">
        <v>799</v>
      </c>
    </row>
    <row r="62" spans="1:11">
      <c r="A62" s="217" t="s">
        <v>102</v>
      </c>
      <c r="K62" s="218" t="s">
        <v>297</v>
      </c>
    </row>
    <row r="63" spans="1:11">
      <c r="A63" s="217" t="s">
        <v>348</v>
      </c>
      <c r="K63" s="218" t="s">
        <v>255</v>
      </c>
    </row>
    <row r="64" spans="1:11">
      <c r="A64" s="217" t="s">
        <v>349</v>
      </c>
      <c r="K64" s="218" t="s">
        <v>282</v>
      </c>
    </row>
    <row r="65" spans="1:12">
      <c r="A65" s="217" t="s">
        <v>350</v>
      </c>
      <c r="K65" s="218" t="s">
        <v>278</v>
      </c>
    </row>
    <row r="66" spans="1:12">
      <c r="A66" s="217" t="s">
        <v>351</v>
      </c>
      <c r="K66" s="218" t="s">
        <v>249</v>
      </c>
    </row>
    <row r="67" spans="1:12">
      <c r="A67" s="217" t="s">
        <v>352</v>
      </c>
      <c r="K67" s="218" t="s">
        <v>246</v>
      </c>
    </row>
    <row r="68" spans="1:12">
      <c r="A68" s="217" t="s">
        <v>353</v>
      </c>
      <c r="K68" s="218" t="s">
        <v>250</v>
      </c>
    </row>
    <row r="69" spans="1:12">
      <c r="A69" s="217" t="s">
        <v>354</v>
      </c>
      <c r="K69" s="201" t="s">
        <v>800</v>
      </c>
      <c r="L69"/>
    </row>
    <row r="70" spans="1:12">
      <c r="A70" s="217" t="s">
        <v>355</v>
      </c>
      <c r="L70"/>
    </row>
    <row r="71" spans="1:12">
      <c r="A71" s="217" t="s">
        <v>356</v>
      </c>
      <c r="L71"/>
    </row>
    <row r="72" spans="1:12">
      <c r="A72" s="217" t="s">
        <v>357</v>
      </c>
      <c r="L72"/>
    </row>
    <row r="73" spans="1:12">
      <c r="A73" s="217" t="s">
        <v>358</v>
      </c>
      <c r="L73"/>
    </row>
    <row r="74" spans="1:12">
      <c r="A74" s="217" t="s">
        <v>359</v>
      </c>
      <c r="L74"/>
    </row>
    <row r="75" spans="1:12">
      <c r="A75" s="217" t="s">
        <v>360</v>
      </c>
      <c r="L75"/>
    </row>
    <row r="76" spans="1:12">
      <c r="A76" s="217" t="s">
        <v>361</v>
      </c>
      <c r="L76"/>
    </row>
    <row r="77" spans="1:12">
      <c r="A77" s="217" t="s">
        <v>362</v>
      </c>
      <c r="L77"/>
    </row>
    <row r="78" spans="1:12">
      <c r="A78" s="217" t="s">
        <v>363</v>
      </c>
      <c r="L78"/>
    </row>
    <row r="79" spans="1:12">
      <c r="A79" s="217" t="s">
        <v>364</v>
      </c>
      <c r="L79"/>
    </row>
    <row r="80" spans="1:12">
      <c r="A80" s="217" t="s">
        <v>365</v>
      </c>
      <c r="L80"/>
    </row>
    <row r="81" spans="1:12">
      <c r="A81" s="217" t="s">
        <v>366</v>
      </c>
      <c r="L81"/>
    </row>
    <row r="82" spans="1:12">
      <c r="A82" s="217" t="s">
        <v>367</v>
      </c>
      <c r="L82"/>
    </row>
    <row r="83" spans="1:12">
      <c r="A83" s="217" t="s">
        <v>368</v>
      </c>
      <c r="L83"/>
    </row>
    <row r="84" spans="1:12">
      <c r="A84" s="217" t="s">
        <v>369</v>
      </c>
      <c r="L84"/>
    </row>
    <row r="85" spans="1:12">
      <c r="A85" s="217" t="s">
        <v>370</v>
      </c>
      <c r="L85"/>
    </row>
    <row r="86" spans="1:12">
      <c r="A86" s="217" t="s">
        <v>371</v>
      </c>
      <c r="L86"/>
    </row>
    <row r="87" spans="1:12">
      <c r="A87" s="217" t="s">
        <v>372</v>
      </c>
      <c r="L87"/>
    </row>
    <row r="88" spans="1:12">
      <c r="A88" s="217" t="s">
        <v>373</v>
      </c>
      <c r="L88"/>
    </row>
    <row r="89" spans="1:12">
      <c r="A89" s="217" t="s">
        <v>374</v>
      </c>
      <c r="L89"/>
    </row>
    <row r="90" spans="1:12">
      <c r="A90" s="217" t="s">
        <v>375</v>
      </c>
      <c r="L90"/>
    </row>
    <row r="91" spans="1:12">
      <c r="A91" s="217" t="s">
        <v>376</v>
      </c>
      <c r="L91"/>
    </row>
    <row r="92" spans="1:12">
      <c r="A92" s="217" t="s">
        <v>377</v>
      </c>
      <c r="L92"/>
    </row>
    <row r="93" spans="1:12">
      <c r="A93" s="217" t="s">
        <v>378</v>
      </c>
      <c r="L93"/>
    </row>
    <row r="94" spans="1:12">
      <c r="A94" s="217" t="s">
        <v>379</v>
      </c>
      <c r="L94"/>
    </row>
    <row r="95" spans="1:12">
      <c r="A95" s="217" t="s">
        <v>380</v>
      </c>
      <c r="L95"/>
    </row>
    <row r="96" spans="1:12">
      <c r="A96" s="217" t="s">
        <v>381</v>
      </c>
      <c r="L96"/>
    </row>
    <row r="97" spans="1:1">
      <c r="A97" s="217" t="s">
        <v>382</v>
      </c>
    </row>
    <row r="98" spans="1:1">
      <c r="A98" s="217" t="s">
        <v>383</v>
      </c>
    </row>
    <row r="99" spans="1:1">
      <c r="A99" s="217" t="s">
        <v>384</v>
      </c>
    </row>
    <row r="100" spans="1:1">
      <c r="A100" s="217" t="s">
        <v>385</v>
      </c>
    </row>
    <row r="101" spans="1:1">
      <c r="A101" s="217" t="s">
        <v>386</v>
      </c>
    </row>
    <row r="102" spans="1:1">
      <c r="A102" s="217" t="s">
        <v>387</v>
      </c>
    </row>
    <row r="103" spans="1:1">
      <c r="A103" s="217" t="s">
        <v>388</v>
      </c>
    </row>
    <row r="104" spans="1:1">
      <c r="A104" s="217" t="s">
        <v>389</v>
      </c>
    </row>
    <row r="105" spans="1:1">
      <c r="A105" s="217" t="s">
        <v>390</v>
      </c>
    </row>
    <row r="106" spans="1:1">
      <c r="A106" s="217" t="s">
        <v>391</v>
      </c>
    </row>
    <row r="107" spans="1:1">
      <c r="A107" s="217" t="s">
        <v>392</v>
      </c>
    </row>
    <row r="108" spans="1:1">
      <c r="A108" s="217" t="s">
        <v>393</v>
      </c>
    </row>
    <row r="109" spans="1:1">
      <c r="A109" s="217" t="s">
        <v>394</v>
      </c>
    </row>
    <row r="110" spans="1:1">
      <c r="A110" s="217" t="s">
        <v>395</v>
      </c>
    </row>
    <row r="111" spans="1:1">
      <c r="A111" s="217" t="s">
        <v>396</v>
      </c>
    </row>
    <row r="112" spans="1:1">
      <c r="A112" s="217" t="s">
        <v>186</v>
      </c>
    </row>
    <row r="113" spans="1:1">
      <c r="A113" s="217" t="s">
        <v>397</v>
      </c>
    </row>
    <row r="114" spans="1:1">
      <c r="A114" s="217" t="s">
        <v>398</v>
      </c>
    </row>
    <row r="115" spans="1:1">
      <c r="A115" s="217" t="s">
        <v>399</v>
      </c>
    </row>
    <row r="116" spans="1:1">
      <c r="A116" s="217" t="s">
        <v>400</v>
      </c>
    </row>
    <row r="117" spans="1:1">
      <c r="A117" s="217" t="s">
        <v>401</v>
      </c>
    </row>
    <row r="118" spans="1:1">
      <c r="A118" s="217" t="s">
        <v>402</v>
      </c>
    </row>
    <row r="119" spans="1:1">
      <c r="A119" s="217" t="s">
        <v>403</v>
      </c>
    </row>
    <row r="120" spans="1:1">
      <c r="A120" s="217" t="s">
        <v>404</v>
      </c>
    </row>
    <row r="121" spans="1:1">
      <c r="A121" s="217" t="s">
        <v>405</v>
      </c>
    </row>
    <row r="122" spans="1:1">
      <c r="A122" s="217" t="s">
        <v>406</v>
      </c>
    </row>
    <row r="123" spans="1:1">
      <c r="A123" s="217" t="s">
        <v>407</v>
      </c>
    </row>
    <row r="124" spans="1:1">
      <c r="A124" s="217" t="s">
        <v>408</v>
      </c>
    </row>
    <row r="125" spans="1:1">
      <c r="A125" s="217" t="s">
        <v>409</v>
      </c>
    </row>
    <row r="126" spans="1:1">
      <c r="A126" s="217" t="s">
        <v>410</v>
      </c>
    </row>
    <row r="127" spans="1:1">
      <c r="A127" s="217" t="s">
        <v>411</v>
      </c>
    </row>
    <row r="128" spans="1:1">
      <c r="A128" s="217" t="s">
        <v>412</v>
      </c>
    </row>
    <row r="129" spans="1:1">
      <c r="A129" s="217" t="s">
        <v>413</v>
      </c>
    </row>
    <row r="130" spans="1:1">
      <c r="A130" s="217" t="s">
        <v>414</v>
      </c>
    </row>
    <row r="131" spans="1:1">
      <c r="A131" s="217" t="s">
        <v>415</v>
      </c>
    </row>
    <row r="132" spans="1:1">
      <c r="A132" s="217" t="s">
        <v>416</v>
      </c>
    </row>
    <row r="133" spans="1:1">
      <c r="A133" s="217" t="s">
        <v>417</v>
      </c>
    </row>
    <row r="134" spans="1:1">
      <c r="A134" s="217" t="s">
        <v>418</v>
      </c>
    </row>
    <row r="135" spans="1:1">
      <c r="A135" s="217" t="s">
        <v>419</v>
      </c>
    </row>
    <row r="136" spans="1:1">
      <c r="A136" s="217" t="s">
        <v>420</v>
      </c>
    </row>
    <row r="137" spans="1:1">
      <c r="A137" s="217" t="s">
        <v>421</v>
      </c>
    </row>
    <row r="138" spans="1:1">
      <c r="A138" s="217" t="s">
        <v>422</v>
      </c>
    </row>
    <row r="139" spans="1:1">
      <c r="A139" s="217" t="s">
        <v>423</v>
      </c>
    </row>
    <row r="140" spans="1:1">
      <c r="A140" s="217" t="s">
        <v>424</v>
      </c>
    </row>
    <row r="141" spans="1:1">
      <c r="A141" s="217" t="s">
        <v>425</v>
      </c>
    </row>
    <row r="142" spans="1:1">
      <c r="A142" s="217" t="s">
        <v>426</v>
      </c>
    </row>
    <row r="143" spans="1:1">
      <c r="A143" s="217" t="s">
        <v>427</v>
      </c>
    </row>
    <row r="144" spans="1:1">
      <c r="A144" s="217" t="s">
        <v>428</v>
      </c>
    </row>
    <row r="145" spans="1:1">
      <c r="A145" s="217" t="s">
        <v>429</v>
      </c>
    </row>
    <row r="146" spans="1:1">
      <c r="A146" s="217" t="s">
        <v>430</v>
      </c>
    </row>
    <row r="147" spans="1:1">
      <c r="A147" s="217" t="s">
        <v>431</v>
      </c>
    </row>
    <row r="148" spans="1:1">
      <c r="A148" s="217" t="s">
        <v>432</v>
      </c>
    </row>
    <row r="149" spans="1:1">
      <c r="A149" s="217" t="s">
        <v>433</v>
      </c>
    </row>
    <row r="150" spans="1:1">
      <c r="A150" s="217" t="s">
        <v>434</v>
      </c>
    </row>
    <row r="151" spans="1:1">
      <c r="A151" s="217" t="s">
        <v>435</v>
      </c>
    </row>
    <row r="152" spans="1:1">
      <c r="A152" s="217" t="s">
        <v>436</v>
      </c>
    </row>
    <row r="153" spans="1:1">
      <c r="A153" s="217" t="s">
        <v>437</v>
      </c>
    </row>
    <row r="154" spans="1:1">
      <c r="A154" s="217" t="s">
        <v>438</v>
      </c>
    </row>
    <row r="155" spans="1:1">
      <c r="A155" s="217" t="s">
        <v>439</v>
      </c>
    </row>
    <row r="156" spans="1:1">
      <c r="A156" s="217" t="s">
        <v>440</v>
      </c>
    </row>
    <row r="157" spans="1:1">
      <c r="A157" s="217" t="s">
        <v>441</v>
      </c>
    </row>
    <row r="158" spans="1:1">
      <c r="A158" s="217" t="s">
        <v>442</v>
      </c>
    </row>
    <row r="159" spans="1:1">
      <c r="A159" s="217" t="s">
        <v>443</v>
      </c>
    </row>
    <row r="160" spans="1:1">
      <c r="A160" s="217" t="s">
        <v>444</v>
      </c>
    </row>
    <row r="161" spans="1:1">
      <c r="A161" s="217" t="s">
        <v>445</v>
      </c>
    </row>
    <row r="162" spans="1:1">
      <c r="A162" s="217" t="s">
        <v>446</v>
      </c>
    </row>
    <row r="163" spans="1:1">
      <c r="A163" s="217" t="s">
        <v>187</v>
      </c>
    </row>
    <row r="164" spans="1:1">
      <c r="A164" s="217" t="s">
        <v>447</v>
      </c>
    </row>
    <row r="165" spans="1:1">
      <c r="A165" s="217" t="s">
        <v>448</v>
      </c>
    </row>
    <row r="166" spans="1:1">
      <c r="A166" s="217" t="s">
        <v>449</v>
      </c>
    </row>
    <row r="167" spans="1:1">
      <c r="A167" s="217" t="s">
        <v>450</v>
      </c>
    </row>
    <row r="168" spans="1:1">
      <c r="A168" s="217" t="s">
        <v>451</v>
      </c>
    </row>
    <row r="169" spans="1:1">
      <c r="A169" s="217" t="s">
        <v>452</v>
      </c>
    </row>
    <row r="170" spans="1:1">
      <c r="A170" s="217" t="s">
        <v>453</v>
      </c>
    </row>
    <row r="171" spans="1:1">
      <c r="A171" s="217" t="s">
        <v>454</v>
      </c>
    </row>
    <row r="172" spans="1:1">
      <c r="A172" s="217" t="s">
        <v>455</v>
      </c>
    </row>
    <row r="173" spans="1:1">
      <c r="A173" s="217" t="s">
        <v>456</v>
      </c>
    </row>
    <row r="174" spans="1:1">
      <c r="A174" s="217" t="s">
        <v>457</v>
      </c>
    </row>
    <row r="175" spans="1:1">
      <c r="A175" s="217" t="s">
        <v>458</v>
      </c>
    </row>
    <row r="176" spans="1:1">
      <c r="A176" s="217" t="s">
        <v>459</v>
      </c>
    </row>
    <row r="177" spans="1:1">
      <c r="A177" s="217" t="s">
        <v>460</v>
      </c>
    </row>
    <row r="178" spans="1:1">
      <c r="A178" s="217" t="s">
        <v>461</v>
      </c>
    </row>
    <row r="179" spans="1:1">
      <c r="A179" s="217" t="s">
        <v>462</v>
      </c>
    </row>
    <row r="180" spans="1:1">
      <c r="A180" s="217" t="s">
        <v>463</v>
      </c>
    </row>
    <row r="181" spans="1:1">
      <c r="A181" s="217" t="s">
        <v>464</v>
      </c>
    </row>
    <row r="182" spans="1:1">
      <c r="A182" s="217" t="s">
        <v>465</v>
      </c>
    </row>
    <row r="183" spans="1:1">
      <c r="A183" s="217" t="s">
        <v>466</v>
      </c>
    </row>
    <row r="184" spans="1:1">
      <c r="A184" s="217" t="s">
        <v>467</v>
      </c>
    </row>
    <row r="185" spans="1:1">
      <c r="A185" s="217" t="s">
        <v>468</v>
      </c>
    </row>
    <row r="186" spans="1:1">
      <c r="A186" s="217" t="s">
        <v>469</v>
      </c>
    </row>
    <row r="187" spans="1:1">
      <c r="A187" s="217" t="s">
        <v>470</v>
      </c>
    </row>
    <row r="188" spans="1:1">
      <c r="A188" s="217" t="s">
        <v>471</v>
      </c>
    </row>
    <row r="189" spans="1:1">
      <c r="A189" s="217" t="s">
        <v>472</v>
      </c>
    </row>
    <row r="190" spans="1:1">
      <c r="A190" s="217" t="s">
        <v>473</v>
      </c>
    </row>
    <row r="191" spans="1:1">
      <c r="A191" s="217" t="s">
        <v>474</v>
      </c>
    </row>
    <row r="192" spans="1:1">
      <c r="A192" s="217" t="s">
        <v>475</v>
      </c>
    </row>
    <row r="193" spans="1:1">
      <c r="A193" s="217" t="s">
        <v>476</v>
      </c>
    </row>
    <row r="194" spans="1:1">
      <c r="A194" s="217" t="s">
        <v>477</v>
      </c>
    </row>
    <row r="195" spans="1:1">
      <c r="A195" s="217" t="s">
        <v>478</v>
      </c>
    </row>
    <row r="196" spans="1:1">
      <c r="A196" s="217" t="s">
        <v>479</v>
      </c>
    </row>
    <row r="197" spans="1:1">
      <c r="A197" s="217" t="s">
        <v>480</v>
      </c>
    </row>
    <row r="198" spans="1:1">
      <c r="A198" s="217" t="s">
        <v>481</v>
      </c>
    </row>
    <row r="199" spans="1:1">
      <c r="A199" s="217" t="s">
        <v>482</v>
      </c>
    </row>
    <row r="200" spans="1:1">
      <c r="A200" s="217" t="s">
        <v>188</v>
      </c>
    </row>
    <row r="201" spans="1:1">
      <c r="A201" s="217" t="s">
        <v>189</v>
      </c>
    </row>
    <row r="202" spans="1:1">
      <c r="A202" s="217" t="s">
        <v>190</v>
      </c>
    </row>
    <row r="203" spans="1:1">
      <c r="A203" s="217" t="s">
        <v>191</v>
      </c>
    </row>
    <row r="204" spans="1:1">
      <c r="A204" s="217" t="s">
        <v>192</v>
      </c>
    </row>
    <row r="205" spans="1:1">
      <c r="A205" s="217" t="s">
        <v>483</v>
      </c>
    </row>
    <row r="206" spans="1:1">
      <c r="A206" s="217" t="s">
        <v>193</v>
      </c>
    </row>
    <row r="207" spans="1:1">
      <c r="A207" s="217" t="s">
        <v>484</v>
      </c>
    </row>
    <row r="208" spans="1:1">
      <c r="A208" s="217" t="s">
        <v>485</v>
      </c>
    </row>
    <row r="209" spans="1:1">
      <c r="A209" s="217" t="s">
        <v>486</v>
      </c>
    </row>
    <row r="210" spans="1:1">
      <c r="A210" s="217" t="s">
        <v>194</v>
      </c>
    </row>
    <row r="211" spans="1:1">
      <c r="A211" s="217" t="s">
        <v>487</v>
      </c>
    </row>
    <row r="212" spans="1:1">
      <c r="A212" s="217" t="s">
        <v>488</v>
      </c>
    </row>
    <row r="213" spans="1:1">
      <c r="A213" s="217" t="s">
        <v>195</v>
      </c>
    </row>
    <row r="214" spans="1:1">
      <c r="A214" s="217" t="s">
        <v>489</v>
      </c>
    </row>
    <row r="215" spans="1:1">
      <c r="A215" s="217" t="s">
        <v>196</v>
      </c>
    </row>
    <row r="216" spans="1:1">
      <c r="A216" s="217" t="s">
        <v>490</v>
      </c>
    </row>
    <row r="217" spans="1:1">
      <c r="A217" s="217" t="s">
        <v>491</v>
      </c>
    </row>
    <row r="218" spans="1:1">
      <c r="A218" s="217" t="s">
        <v>492</v>
      </c>
    </row>
    <row r="219" spans="1:1">
      <c r="A219" s="217" t="s">
        <v>493</v>
      </c>
    </row>
    <row r="220" spans="1:1">
      <c r="A220" s="217" t="s">
        <v>197</v>
      </c>
    </row>
    <row r="221" spans="1:1">
      <c r="A221" s="217" t="s">
        <v>198</v>
      </c>
    </row>
    <row r="222" spans="1:1">
      <c r="A222" s="217" t="s">
        <v>494</v>
      </c>
    </row>
    <row r="223" spans="1:1">
      <c r="A223" s="217" t="s">
        <v>199</v>
      </c>
    </row>
    <row r="224" spans="1:1">
      <c r="A224" s="217" t="s">
        <v>495</v>
      </c>
    </row>
    <row r="225" spans="1:1">
      <c r="A225" s="217" t="s">
        <v>200</v>
      </c>
    </row>
    <row r="226" spans="1:1">
      <c r="A226" s="217" t="s">
        <v>201</v>
      </c>
    </row>
    <row r="227" spans="1:1">
      <c r="A227" s="217" t="s">
        <v>202</v>
      </c>
    </row>
    <row r="228" spans="1:1">
      <c r="A228" s="217" t="s">
        <v>496</v>
      </c>
    </row>
    <row r="229" spans="1:1">
      <c r="A229" s="217" t="s">
        <v>203</v>
      </c>
    </row>
    <row r="230" spans="1:1">
      <c r="A230" s="217" t="s">
        <v>204</v>
      </c>
    </row>
    <row r="231" spans="1:1">
      <c r="A231" s="217" t="s">
        <v>205</v>
      </c>
    </row>
    <row r="232" spans="1:1">
      <c r="A232" s="217" t="s">
        <v>206</v>
      </c>
    </row>
    <row r="233" spans="1:1">
      <c r="A233" s="217" t="s">
        <v>207</v>
      </c>
    </row>
    <row r="234" spans="1:1">
      <c r="A234" s="217" t="s">
        <v>208</v>
      </c>
    </row>
    <row r="235" spans="1:1">
      <c r="A235" s="217" t="s">
        <v>497</v>
      </c>
    </row>
    <row r="236" spans="1:1">
      <c r="A236" s="217" t="s">
        <v>209</v>
      </c>
    </row>
    <row r="237" spans="1:1">
      <c r="A237" s="217" t="s">
        <v>498</v>
      </c>
    </row>
    <row r="238" spans="1:1">
      <c r="A238" s="217" t="s">
        <v>210</v>
      </c>
    </row>
    <row r="239" spans="1:1">
      <c r="A239" s="217" t="s">
        <v>211</v>
      </c>
    </row>
    <row r="240" spans="1:1">
      <c r="A240" s="217" t="s">
        <v>212</v>
      </c>
    </row>
    <row r="241" spans="1:1">
      <c r="A241" s="217" t="s">
        <v>213</v>
      </c>
    </row>
    <row r="242" spans="1:1">
      <c r="A242" s="217" t="s">
        <v>499</v>
      </c>
    </row>
    <row r="243" spans="1:1">
      <c r="A243" s="217" t="s">
        <v>214</v>
      </c>
    </row>
    <row r="244" spans="1:1">
      <c r="A244" s="217" t="s">
        <v>215</v>
      </c>
    </row>
    <row r="245" spans="1:1">
      <c r="A245" s="217" t="s">
        <v>216</v>
      </c>
    </row>
    <row r="246" spans="1:1">
      <c r="A246" s="217" t="s">
        <v>500</v>
      </c>
    </row>
    <row r="247" spans="1:1">
      <c r="A247" s="217" t="s">
        <v>501</v>
      </c>
    </row>
    <row r="248" spans="1:1">
      <c r="A248" s="217" t="s">
        <v>217</v>
      </c>
    </row>
    <row r="249" spans="1:1">
      <c r="A249" s="217" t="s">
        <v>502</v>
      </c>
    </row>
    <row r="250" spans="1:1">
      <c r="A250" s="217" t="s">
        <v>503</v>
      </c>
    </row>
    <row r="251" spans="1:1">
      <c r="A251" s="217" t="s">
        <v>218</v>
      </c>
    </row>
    <row r="252" spans="1:1">
      <c r="A252" s="217" t="s">
        <v>504</v>
      </c>
    </row>
    <row r="253" spans="1:1">
      <c r="A253" s="217" t="s">
        <v>505</v>
      </c>
    </row>
    <row r="254" spans="1:1">
      <c r="A254" s="217" t="s">
        <v>506</v>
      </c>
    </row>
    <row r="255" spans="1:1">
      <c r="A255" s="217" t="s">
        <v>219</v>
      </c>
    </row>
    <row r="256" spans="1:1">
      <c r="A256" s="217" t="s">
        <v>220</v>
      </c>
    </row>
    <row r="257" spans="1:1">
      <c r="A257" s="217" t="s">
        <v>221</v>
      </c>
    </row>
    <row r="258" spans="1:1">
      <c r="A258" s="217" t="s">
        <v>222</v>
      </c>
    </row>
    <row r="259" spans="1:1">
      <c r="A259" s="217" t="s">
        <v>223</v>
      </c>
    </row>
    <row r="260" spans="1:1">
      <c r="A260" s="217" t="s">
        <v>224</v>
      </c>
    </row>
    <row r="261" spans="1:1">
      <c r="A261" s="217" t="s">
        <v>225</v>
      </c>
    </row>
    <row r="262" spans="1:1">
      <c r="A262" s="217" t="s">
        <v>507</v>
      </c>
    </row>
    <row r="263" spans="1:1">
      <c r="A263" s="217" t="s">
        <v>508</v>
      </c>
    </row>
    <row r="264" spans="1:1">
      <c r="A264" s="217" t="s">
        <v>509</v>
      </c>
    </row>
    <row r="265" spans="1:1">
      <c r="A265" s="217" t="s">
        <v>510</v>
      </c>
    </row>
    <row r="266" spans="1:1">
      <c r="A266" s="217" t="s">
        <v>511</v>
      </c>
    </row>
    <row r="267" spans="1:1">
      <c r="A267" s="217" t="s">
        <v>512</v>
      </c>
    </row>
    <row r="268" spans="1:1">
      <c r="A268" s="217" t="s">
        <v>513</v>
      </c>
    </row>
    <row r="269" spans="1:1">
      <c r="A269" s="217" t="s">
        <v>514</v>
      </c>
    </row>
    <row r="270" spans="1:1">
      <c r="A270" s="217" t="s">
        <v>515</v>
      </c>
    </row>
    <row r="271" spans="1:1">
      <c r="A271" s="217" t="s">
        <v>516</v>
      </c>
    </row>
    <row r="272" spans="1:1">
      <c r="A272" s="217" t="s">
        <v>517</v>
      </c>
    </row>
    <row r="273" spans="1:1">
      <c r="A273" s="217" t="s">
        <v>518</v>
      </c>
    </row>
    <row r="274" spans="1:1">
      <c r="A274" s="217" t="s">
        <v>519</v>
      </c>
    </row>
    <row r="275" spans="1:1">
      <c r="A275" s="217" t="s">
        <v>520</v>
      </c>
    </row>
    <row r="276" spans="1:1">
      <c r="A276" s="217" t="s">
        <v>521</v>
      </c>
    </row>
    <row r="277" spans="1:1">
      <c r="A277" s="217" t="s">
        <v>522</v>
      </c>
    </row>
    <row r="278" spans="1:1">
      <c r="A278" s="217" t="s">
        <v>523</v>
      </c>
    </row>
    <row r="279" spans="1:1">
      <c r="A279" s="217" t="s">
        <v>524</v>
      </c>
    </row>
    <row r="280" spans="1:1">
      <c r="A280" s="217" t="s">
        <v>525</v>
      </c>
    </row>
    <row r="281" spans="1:1">
      <c r="A281" s="217" t="s">
        <v>526</v>
      </c>
    </row>
    <row r="282" spans="1:1">
      <c r="A282" s="217" t="s">
        <v>527</v>
      </c>
    </row>
    <row r="283" spans="1:1">
      <c r="A283" s="217" t="s">
        <v>528</v>
      </c>
    </row>
    <row r="284" spans="1:1">
      <c r="A284" s="217" t="s">
        <v>529</v>
      </c>
    </row>
    <row r="285" spans="1:1">
      <c r="A285" s="217" t="s">
        <v>530</v>
      </c>
    </row>
    <row r="286" spans="1:1">
      <c r="A286" s="217" t="s">
        <v>531</v>
      </c>
    </row>
    <row r="287" spans="1:1">
      <c r="A287" s="217" t="s">
        <v>532</v>
      </c>
    </row>
    <row r="288" spans="1:1">
      <c r="A288" s="217" t="s">
        <v>533</v>
      </c>
    </row>
    <row r="289" spans="1:1">
      <c r="A289" s="217" t="s">
        <v>534</v>
      </c>
    </row>
    <row r="290" spans="1:1">
      <c r="A290" s="217" t="s">
        <v>535</v>
      </c>
    </row>
    <row r="291" spans="1:1">
      <c r="A291" s="217" t="s">
        <v>536</v>
      </c>
    </row>
    <row r="292" spans="1:1">
      <c r="A292" s="217" t="s">
        <v>537</v>
      </c>
    </row>
    <row r="293" spans="1:1">
      <c r="A293" s="217" t="s">
        <v>538</v>
      </c>
    </row>
    <row r="294" spans="1:1">
      <c r="A294" s="217" t="s">
        <v>539</v>
      </c>
    </row>
    <row r="295" spans="1:1">
      <c r="A295" s="217" t="s">
        <v>540</v>
      </c>
    </row>
    <row r="296" spans="1:1">
      <c r="A296" s="217" t="s">
        <v>541</v>
      </c>
    </row>
    <row r="297" spans="1:1">
      <c r="A297" s="217" t="s">
        <v>542</v>
      </c>
    </row>
    <row r="298" spans="1:1">
      <c r="A298" s="217" t="s">
        <v>543</v>
      </c>
    </row>
    <row r="299" spans="1:1">
      <c r="A299" s="217" t="s">
        <v>544</v>
      </c>
    </row>
    <row r="300" spans="1:1">
      <c r="A300" s="217" t="s">
        <v>545</v>
      </c>
    </row>
    <row r="301" spans="1:1">
      <c r="A301" s="217" t="s">
        <v>546</v>
      </c>
    </row>
    <row r="302" spans="1:1">
      <c r="A302" s="217" t="s">
        <v>547</v>
      </c>
    </row>
    <row r="303" spans="1:1">
      <c r="A303" s="217" t="s">
        <v>548</v>
      </c>
    </row>
    <row r="304" spans="1:1">
      <c r="A304" s="217" t="s">
        <v>549</v>
      </c>
    </row>
    <row r="305" spans="1:1">
      <c r="A305" s="217" t="s">
        <v>550</v>
      </c>
    </row>
    <row r="306" spans="1:1">
      <c r="A306" s="217" t="s">
        <v>551</v>
      </c>
    </row>
    <row r="307" spans="1:1">
      <c r="A307" s="217" t="s">
        <v>552</v>
      </c>
    </row>
    <row r="308" spans="1:1">
      <c r="A308" s="217" t="s">
        <v>553</v>
      </c>
    </row>
    <row r="309" spans="1:1">
      <c r="A309" s="217" t="s">
        <v>554</v>
      </c>
    </row>
    <row r="310" spans="1:1">
      <c r="A310" s="217" t="s">
        <v>555</v>
      </c>
    </row>
    <row r="311" spans="1:1">
      <c r="A311" s="217" t="s">
        <v>556</v>
      </c>
    </row>
    <row r="312" spans="1:1">
      <c r="A312" s="217" t="s">
        <v>557</v>
      </c>
    </row>
    <row r="313" spans="1:1">
      <c r="A313" s="217" t="s">
        <v>558</v>
      </c>
    </row>
    <row r="314" spans="1:1">
      <c r="A314" s="217" t="s">
        <v>559</v>
      </c>
    </row>
    <row r="315" spans="1:1">
      <c r="A315" s="217" t="s">
        <v>560</v>
      </c>
    </row>
    <row r="316" spans="1:1">
      <c r="A316" s="217" t="s">
        <v>561</v>
      </c>
    </row>
    <row r="317" spans="1:1">
      <c r="A317" s="217" t="s">
        <v>562</v>
      </c>
    </row>
    <row r="318" spans="1:1">
      <c r="A318" s="217" t="s">
        <v>563</v>
      </c>
    </row>
    <row r="319" spans="1:1">
      <c r="A319" s="217" t="s">
        <v>564</v>
      </c>
    </row>
    <row r="320" spans="1:1">
      <c r="A320" s="217" t="s">
        <v>565</v>
      </c>
    </row>
    <row r="321" spans="1:1">
      <c r="A321" s="217" t="s">
        <v>566</v>
      </c>
    </row>
    <row r="322" spans="1:1">
      <c r="A322" s="217" t="s">
        <v>567</v>
      </c>
    </row>
    <row r="323" spans="1:1">
      <c r="A323" s="217" t="s">
        <v>226</v>
      </c>
    </row>
    <row r="324" spans="1:1">
      <c r="A324" s="217" t="s">
        <v>568</v>
      </c>
    </row>
    <row r="325" spans="1:1">
      <c r="A325" s="217" t="s">
        <v>569</v>
      </c>
    </row>
    <row r="326" spans="1:1">
      <c r="A326" s="217" t="s">
        <v>570</v>
      </c>
    </row>
    <row r="327" spans="1:1">
      <c r="A327" s="217" t="s">
        <v>571</v>
      </c>
    </row>
    <row r="328" spans="1:1">
      <c r="A328" s="217" t="s">
        <v>572</v>
      </c>
    </row>
    <row r="329" spans="1:1">
      <c r="A329" s="217" t="s">
        <v>573</v>
      </c>
    </row>
    <row r="330" spans="1:1">
      <c r="A330" s="217" t="s">
        <v>574</v>
      </c>
    </row>
    <row r="331" spans="1:1">
      <c r="A331" s="217" t="s">
        <v>575</v>
      </c>
    </row>
    <row r="332" spans="1:1">
      <c r="A332" s="217" t="s">
        <v>576</v>
      </c>
    </row>
    <row r="333" spans="1:1">
      <c r="A333" s="217" t="s">
        <v>577</v>
      </c>
    </row>
    <row r="334" spans="1:1">
      <c r="A334" s="217" t="s">
        <v>578</v>
      </c>
    </row>
    <row r="335" spans="1:1">
      <c r="A335" s="217" t="s">
        <v>579</v>
      </c>
    </row>
    <row r="336" spans="1:1">
      <c r="A336" s="217" t="s">
        <v>580</v>
      </c>
    </row>
    <row r="337" spans="1:1">
      <c r="A337" s="217" t="s">
        <v>581</v>
      </c>
    </row>
    <row r="338" spans="1:1">
      <c r="A338" s="217" t="s">
        <v>582</v>
      </c>
    </row>
    <row r="339" spans="1:1">
      <c r="A339" s="217" t="s">
        <v>583</v>
      </c>
    </row>
    <row r="340" spans="1:1">
      <c r="A340" s="217" t="s">
        <v>584</v>
      </c>
    </row>
    <row r="341" spans="1:1">
      <c r="A341" s="217" t="s">
        <v>585</v>
      </c>
    </row>
    <row r="342" spans="1:1">
      <c r="A342" s="217" t="s">
        <v>586</v>
      </c>
    </row>
    <row r="343" spans="1:1">
      <c r="A343" s="217" t="s">
        <v>587</v>
      </c>
    </row>
    <row r="344" spans="1:1">
      <c r="A344" s="217" t="s">
        <v>588</v>
      </c>
    </row>
    <row r="345" spans="1:1">
      <c r="A345" s="217" t="s">
        <v>589</v>
      </c>
    </row>
    <row r="346" spans="1:1">
      <c r="A346" s="217" t="s">
        <v>590</v>
      </c>
    </row>
    <row r="347" spans="1:1">
      <c r="A347" s="217" t="s">
        <v>591</v>
      </c>
    </row>
    <row r="348" spans="1:1">
      <c r="A348" s="217" t="s">
        <v>592</v>
      </c>
    </row>
    <row r="349" spans="1:1">
      <c r="A349" s="217" t="s">
        <v>593</v>
      </c>
    </row>
    <row r="350" spans="1:1">
      <c r="A350" s="217" t="s">
        <v>594</v>
      </c>
    </row>
    <row r="351" spans="1:1">
      <c r="A351" s="217" t="s">
        <v>595</v>
      </c>
    </row>
    <row r="352" spans="1:1">
      <c r="A352" s="217" t="s">
        <v>596</v>
      </c>
    </row>
    <row r="353" spans="1:1">
      <c r="A353" s="217" t="s">
        <v>597</v>
      </c>
    </row>
    <row r="354" spans="1:1">
      <c r="A354" s="217" t="s">
        <v>598</v>
      </c>
    </row>
    <row r="355" spans="1:1">
      <c r="A355" s="217" t="s">
        <v>599</v>
      </c>
    </row>
    <row r="356" spans="1:1">
      <c r="A356" s="217" t="s">
        <v>600</v>
      </c>
    </row>
    <row r="357" spans="1:1">
      <c r="A357" s="217" t="s">
        <v>601</v>
      </c>
    </row>
    <row r="358" spans="1:1">
      <c r="A358" s="217" t="s">
        <v>602</v>
      </c>
    </row>
    <row r="359" spans="1:1">
      <c r="A359" s="217" t="s">
        <v>603</v>
      </c>
    </row>
    <row r="360" spans="1:1">
      <c r="A360" s="217" t="s">
        <v>604</v>
      </c>
    </row>
    <row r="361" spans="1:1">
      <c r="A361" s="217" t="s">
        <v>605</v>
      </c>
    </row>
    <row r="362" spans="1:1">
      <c r="A362" s="217" t="s">
        <v>606</v>
      </c>
    </row>
    <row r="363" spans="1:1">
      <c r="A363" s="217" t="s">
        <v>607</v>
      </c>
    </row>
    <row r="364" spans="1:1">
      <c r="A364" s="217" t="s">
        <v>127</v>
      </c>
    </row>
    <row r="365" spans="1:1">
      <c r="A365" s="217" t="s">
        <v>608</v>
      </c>
    </row>
    <row r="366" spans="1:1">
      <c r="A366" s="217" t="s">
        <v>609</v>
      </c>
    </row>
    <row r="367" spans="1:1">
      <c r="A367" s="217" t="s">
        <v>610</v>
      </c>
    </row>
    <row r="368" spans="1:1">
      <c r="A368" s="217" t="s">
        <v>611</v>
      </c>
    </row>
    <row r="369" spans="1:1">
      <c r="A369" s="217" t="s">
        <v>612</v>
      </c>
    </row>
    <row r="370" spans="1:1">
      <c r="A370" s="217" t="s">
        <v>613</v>
      </c>
    </row>
    <row r="371" spans="1:1">
      <c r="A371" s="217" t="s">
        <v>614</v>
      </c>
    </row>
    <row r="372" spans="1:1">
      <c r="A372" s="217" t="s">
        <v>615</v>
      </c>
    </row>
    <row r="373" spans="1:1">
      <c r="A373" s="217" t="s">
        <v>616</v>
      </c>
    </row>
    <row r="374" spans="1:1">
      <c r="A374" s="217" t="s">
        <v>617</v>
      </c>
    </row>
    <row r="375" spans="1:1">
      <c r="A375" s="217" t="s">
        <v>618</v>
      </c>
    </row>
    <row r="376" spans="1:1">
      <c r="A376" s="217" t="s">
        <v>619</v>
      </c>
    </row>
    <row r="377" spans="1:1">
      <c r="A377" s="217" t="s">
        <v>620</v>
      </c>
    </row>
    <row r="378" spans="1:1">
      <c r="A378" s="217" t="s">
        <v>621</v>
      </c>
    </row>
    <row r="379" spans="1:1">
      <c r="A379" s="217" t="s">
        <v>622</v>
      </c>
    </row>
    <row r="380" spans="1:1">
      <c r="A380" s="217" t="s">
        <v>623</v>
      </c>
    </row>
    <row r="381" spans="1:1">
      <c r="A381" s="217" t="s">
        <v>624</v>
      </c>
    </row>
    <row r="382" spans="1:1">
      <c r="A382" s="217" t="s">
        <v>227</v>
      </c>
    </row>
    <row r="383" spans="1:1">
      <c r="A383" s="217" t="s">
        <v>625</v>
      </c>
    </row>
    <row r="384" spans="1:1">
      <c r="A384" s="217" t="s">
        <v>626</v>
      </c>
    </row>
    <row r="385" spans="1:1">
      <c r="A385" s="217" t="s">
        <v>627</v>
      </c>
    </row>
    <row r="386" spans="1:1">
      <c r="A386" s="217" t="s">
        <v>628</v>
      </c>
    </row>
    <row r="387" spans="1:1">
      <c r="A387" s="217" t="s">
        <v>629</v>
      </c>
    </row>
    <row r="388" spans="1:1">
      <c r="A388" s="217" t="s">
        <v>630</v>
      </c>
    </row>
    <row r="389" spans="1:1">
      <c r="A389" s="217" t="s">
        <v>631</v>
      </c>
    </row>
    <row r="390" spans="1:1">
      <c r="A390" s="217" t="s">
        <v>632</v>
      </c>
    </row>
    <row r="391" spans="1:1">
      <c r="A391" s="217" t="s">
        <v>633</v>
      </c>
    </row>
    <row r="392" spans="1:1">
      <c r="A392" s="217" t="s">
        <v>634</v>
      </c>
    </row>
    <row r="393" spans="1:1">
      <c r="A393" s="217" t="s">
        <v>635</v>
      </c>
    </row>
    <row r="394" spans="1:1">
      <c r="A394" s="217" t="s">
        <v>636</v>
      </c>
    </row>
    <row r="395" spans="1:1">
      <c r="A395" s="217" t="s">
        <v>637</v>
      </c>
    </row>
    <row r="396" spans="1:1">
      <c r="A396" s="217" t="s">
        <v>638</v>
      </c>
    </row>
    <row r="397" spans="1:1">
      <c r="A397" s="217" t="s">
        <v>639</v>
      </c>
    </row>
    <row r="398" spans="1:1">
      <c r="A398" s="217" t="s">
        <v>640</v>
      </c>
    </row>
    <row r="399" spans="1:1">
      <c r="A399" s="217" t="s">
        <v>641</v>
      </c>
    </row>
    <row r="400" spans="1:1">
      <c r="A400" s="217" t="s">
        <v>642</v>
      </c>
    </row>
    <row r="401" spans="1:1">
      <c r="A401" s="217" t="s">
        <v>643</v>
      </c>
    </row>
    <row r="402" spans="1:1">
      <c r="A402" s="217" t="s">
        <v>644</v>
      </c>
    </row>
    <row r="403" spans="1:1">
      <c r="A403" s="217" t="s">
        <v>645</v>
      </c>
    </row>
    <row r="404" spans="1:1">
      <c r="A404" s="217" t="s">
        <v>646</v>
      </c>
    </row>
    <row r="405" spans="1:1">
      <c r="A405" s="217" t="s">
        <v>647</v>
      </c>
    </row>
    <row r="406" spans="1:1">
      <c r="A406" s="217" t="s">
        <v>648</v>
      </c>
    </row>
    <row r="407" spans="1:1">
      <c r="A407" s="217" t="s">
        <v>649</v>
      </c>
    </row>
    <row r="408" spans="1:1">
      <c r="A408" s="217" t="s">
        <v>650</v>
      </c>
    </row>
    <row r="409" spans="1:1">
      <c r="A409" s="217" t="s">
        <v>651</v>
      </c>
    </row>
    <row r="410" spans="1:1">
      <c r="A410" s="217" t="s">
        <v>652</v>
      </c>
    </row>
    <row r="411" spans="1:1">
      <c r="A411" s="217" t="s">
        <v>653</v>
      </c>
    </row>
    <row r="412" spans="1:1">
      <c r="A412" s="217" t="s">
        <v>654</v>
      </c>
    </row>
    <row r="413" spans="1:1">
      <c r="A413" s="217" t="s">
        <v>655</v>
      </c>
    </row>
    <row r="414" spans="1:1">
      <c r="A414" s="217" t="s">
        <v>656</v>
      </c>
    </row>
    <row r="415" spans="1:1">
      <c r="A415" s="217" t="s">
        <v>657</v>
      </c>
    </row>
    <row r="416" spans="1:1">
      <c r="A416" s="217" t="s">
        <v>658</v>
      </c>
    </row>
    <row r="417" spans="1:1">
      <c r="A417" s="217" t="s">
        <v>659</v>
      </c>
    </row>
    <row r="418" spans="1:1">
      <c r="A418" s="217" t="s">
        <v>660</v>
      </c>
    </row>
    <row r="419" spans="1:1">
      <c r="A419" s="217" t="s">
        <v>661</v>
      </c>
    </row>
    <row r="420" spans="1:1">
      <c r="A420" s="217" t="s">
        <v>662</v>
      </c>
    </row>
    <row r="421" spans="1:1">
      <c r="A421" s="217" t="s">
        <v>663</v>
      </c>
    </row>
    <row r="422" spans="1:1">
      <c r="A422" s="217" t="s">
        <v>664</v>
      </c>
    </row>
    <row r="423" spans="1:1">
      <c r="A423" s="217" t="s">
        <v>665</v>
      </c>
    </row>
    <row r="424" spans="1:1">
      <c r="A424" s="217" t="s">
        <v>666</v>
      </c>
    </row>
    <row r="425" spans="1:1">
      <c r="A425" s="217" t="s">
        <v>667</v>
      </c>
    </row>
    <row r="426" spans="1:1">
      <c r="A426" s="217" t="s">
        <v>668</v>
      </c>
    </row>
    <row r="427" spans="1:1">
      <c r="A427" s="217" t="s">
        <v>228</v>
      </c>
    </row>
    <row r="428" spans="1:1">
      <c r="A428" s="217" t="s">
        <v>669</v>
      </c>
    </row>
    <row r="429" spans="1:1">
      <c r="A429" s="217" t="s">
        <v>670</v>
      </c>
    </row>
    <row r="430" spans="1:1">
      <c r="A430" s="217" t="s">
        <v>671</v>
      </c>
    </row>
    <row r="431" spans="1:1">
      <c r="A431" s="217" t="s">
        <v>672</v>
      </c>
    </row>
    <row r="432" spans="1:1">
      <c r="A432" s="217" t="s">
        <v>673</v>
      </c>
    </row>
    <row r="433" spans="1:1">
      <c r="A433" s="217" t="s">
        <v>674</v>
      </c>
    </row>
    <row r="434" spans="1:1">
      <c r="A434" s="217" t="s">
        <v>675</v>
      </c>
    </row>
    <row r="435" spans="1:1">
      <c r="A435" s="217" t="s">
        <v>229</v>
      </c>
    </row>
    <row r="436" spans="1:1">
      <c r="A436" s="217" t="s">
        <v>676</v>
      </c>
    </row>
    <row r="437" spans="1:1">
      <c r="A437" s="217" t="s">
        <v>677</v>
      </c>
    </row>
    <row r="438" spans="1:1">
      <c r="A438" s="217" t="s">
        <v>678</v>
      </c>
    </row>
    <row r="439" spans="1:1">
      <c r="A439" s="217" t="s">
        <v>679</v>
      </c>
    </row>
    <row r="440" spans="1:1">
      <c r="A440" s="217" t="s">
        <v>680</v>
      </c>
    </row>
    <row r="441" spans="1:1">
      <c r="A441" s="217" t="s">
        <v>681</v>
      </c>
    </row>
    <row r="442" spans="1:1">
      <c r="A442" s="217" t="s">
        <v>682</v>
      </c>
    </row>
    <row r="443" spans="1:1">
      <c r="A443" s="217" t="s">
        <v>683</v>
      </c>
    </row>
    <row r="444" spans="1:1">
      <c r="A444" s="217" t="s">
        <v>684</v>
      </c>
    </row>
    <row r="445" spans="1:1">
      <c r="A445" s="217" t="s">
        <v>685</v>
      </c>
    </row>
    <row r="446" spans="1:1">
      <c r="A446" s="217" t="s">
        <v>686</v>
      </c>
    </row>
    <row r="447" spans="1:1">
      <c r="A447" s="217" t="s">
        <v>687</v>
      </c>
    </row>
    <row r="448" spans="1:1">
      <c r="A448" s="217" t="s">
        <v>688</v>
      </c>
    </row>
    <row r="449" spans="1:1">
      <c r="A449" s="217" t="s">
        <v>689</v>
      </c>
    </row>
    <row r="450" spans="1:1">
      <c r="A450" s="217" t="s">
        <v>690</v>
      </c>
    </row>
    <row r="451" spans="1:1">
      <c r="A451" s="217" t="s">
        <v>691</v>
      </c>
    </row>
    <row r="452" spans="1:1">
      <c r="A452" s="217" t="s">
        <v>692</v>
      </c>
    </row>
    <row r="453" spans="1:1">
      <c r="A453" s="217" t="s">
        <v>693</v>
      </c>
    </row>
    <row r="454" spans="1:1">
      <c r="A454" s="217" t="s">
        <v>694</v>
      </c>
    </row>
    <row r="455" spans="1:1">
      <c r="A455" s="217" t="s">
        <v>695</v>
      </c>
    </row>
    <row r="456" spans="1:1">
      <c r="A456" s="217" t="s">
        <v>696</v>
      </c>
    </row>
    <row r="457" spans="1:1">
      <c r="A457" s="217" t="s">
        <v>697</v>
      </c>
    </row>
    <row r="458" spans="1:1">
      <c r="A458" s="217" t="s">
        <v>698</v>
      </c>
    </row>
    <row r="459" spans="1:1">
      <c r="A459" s="217" t="s">
        <v>699</v>
      </c>
    </row>
    <row r="460" spans="1:1">
      <c r="A460" s="217" t="s">
        <v>700</v>
      </c>
    </row>
    <row r="461" spans="1:1">
      <c r="A461" s="217" t="s">
        <v>701</v>
      </c>
    </row>
    <row r="462" spans="1:1">
      <c r="A462" s="217" t="s">
        <v>702</v>
      </c>
    </row>
    <row r="463" spans="1:1">
      <c r="A463" s="217" t="s">
        <v>703</v>
      </c>
    </row>
    <row r="464" spans="1:1">
      <c r="A464" s="217" t="s">
        <v>704</v>
      </c>
    </row>
    <row r="465" spans="1:1">
      <c r="A465" s="217" t="s">
        <v>705</v>
      </c>
    </row>
    <row r="466" spans="1:1">
      <c r="A466" s="217" t="s">
        <v>706</v>
      </c>
    </row>
    <row r="467" spans="1:1">
      <c r="A467" s="217" t="s">
        <v>707</v>
      </c>
    </row>
    <row r="468" spans="1:1">
      <c r="A468" s="217" t="s">
        <v>708</v>
      </c>
    </row>
    <row r="469" spans="1:1">
      <c r="A469" s="217" t="s">
        <v>709</v>
      </c>
    </row>
    <row r="470" spans="1:1">
      <c r="A470" s="217" t="s">
        <v>710</v>
      </c>
    </row>
    <row r="471" spans="1:1">
      <c r="A471" s="217" t="s">
        <v>711</v>
      </c>
    </row>
    <row r="472" spans="1:1">
      <c r="A472" s="217" t="s">
        <v>712</v>
      </c>
    </row>
    <row r="473" spans="1:1">
      <c r="A473" s="217" t="s">
        <v>713</v>
      </c>
    </row>
    <row r="474" spans="1:1">
      <c r="A474" s="217" t="s">
        <v>714</v>
      </c>
    </row>
    <row r="475" spans="1:1">
      <c r="A475" s="217" t="s">
        <v>715</v>
      </c>
    </row>
    <row r="476" spans="1:1">
      <c r="A476" s="217" t="s">
        <v>716</v>
      </c>
    </row>
    <row r="477" spans="1:1">
      <c r="A477" s="217" t="s">
        <v>717</v>
      </c>
    </row>
    <row r="478" spans="1:1">
      <c r="A478" s="217" t="s">
        <v>718</v>
      </c>
    </row>
    <row r="479" spans="1:1">
      <c r="A479" s="217" t="s">
        <v>719</v>
      </c>
    </row>
    <row r="480" spans="1:1">
      <c r="A480" s="217" t="s">
        <v>720</v>
      </c>
    </row>
    <row r="481" spans="1:1">
      <c r="A481" s="217" t="s">
        <v>721</v>
      </c>
    </row>
    <row r="482" spans="1:1">
      <c r="A482" s="217" t="s">
        <v>722</v>
      </c>
    </row>
    <row r="483" spans="1:1">
      <c r="A483" s="217" t="s">
        <v>723</v>
      </c>
    </row>
    <row r="484" spans="1:1">
      <c r="A484" s="217" t="s">
        <v>724</v>
      </c>
    </row>
    <row r="485" spans="1:1">
      <c r="A485" s="217" t="s">
        <v>725</v>
      </c>
    </row>
    <row r="486" spans="1:1">
      <c r="A486" s="217" t="s">
        <v>726</v>
      </c>
    </row>
    <row r="487" spans="1:1">
      <c r="A487" s="217" t="s">
        <v>727</v>
      </c>
    </row>
    <row r="488" spans="1:1">
      <c r="A488" s="217" t="s">
        <v>728</v>
      </c>
    </row>
    <row r="489" spans="1:1">
      <c r="A489" s="217" t="s">
        <v>729</v>
      </c>
    </row>
    <row r="490" spans="1:1">
      <c r="A490" s="217" t="s">
        <v>730</v>
      </c>
    </row>
    <row r="491" spans="1:1">
      <c r="A491" s="217" t="s">
        <v>731</v>
      </c>
    </row>
    <row r="492" spans="1:1">
      <c r="A492" s="217" t="s">
        <v>732</v>
      </c>
    </row>
    <row r="493" spans="1:1">
      <c r="A493" s="217" t="s">
        <v>733</v>
      </c>
    </row>
    <row r="494" spans="1:1">
      <c r="A494" s="217" t="s">
        <v>734</v>
      </c>
    </row>
    <row r="495" spans="1:1">
      <c r="A495" s="217" t="s">
        <v>735</v>
      </c>
    </row>
    <row r="496" spans="1:1">
      <c r="A496" s="217" t="s">
        <v>736</v>
      </c>
    </row>
    <row r="497" spans="1:1">
      <c r="A497" s="217" t="s">
        <v>737</v>
      </c>
    </row>
    <row r="498" spans="1:1">
      <c r="A498" s="217" t="s">
        <v>738</v>
      </c>
    </row>
    <row r="499" spans="1:1">
      <c r="A499" s="217" t="s">
        <v>739</v>
      </c>
    </row>
    <row r="500" spans="1:1">
      <c r="A500" s="217" t="s">
        <v>740</v>
      </c>
    </row>
    <row r="501" spans="1:1">
      <c r="A501" s="217" t="s">
        <v>741</v>
      </c>
    </row>
    <row r="502" spans="1:1">
      <c r="A502" s="217" t="s">
        <v>742</v>
      </c>
    </row>
    <row r="503" spans="1:1">
      <c r="A503" s="217" t="s">
        <v>743</v>
      </c>
    </row>
    <row r="504" spans="1:1">
      <c r="A504" s="217" t="s">
        <v>744</v>
      </c>
    </row>
    <row r="505" spans="1:1">
      <c r="A505" s="217" t="s">
        <v>745</v>
      </c>
    </row>
    <row r="506" spans="1:1">
      <c r="A506" s="217" t="s">
        <v>746</v>
      </c>
    </row>
    <row r="507" spans="1:1">
      <c r="A507" s="217" t="s">
        <v>747</v>
      </c>
    </row>
    <row r="508" spans="1:1">
      <c r="A508" s="217" t="s">
        <v>748</v>
      </c>
    </row>
    <row r="509" spans="1:1">
      <c r="A509" s="217" t="s">
        <v>749</v>
      </c>
    </row>
    <row r="510" spans="1:1">
      <c r="A510" s="217" t="s">
        <v>750</v>
      </c>
    </row>
    <row r="511" spans="1:1">
      <c r="A511" s="217" t="s">
        <v>751</v>
      </c>
    </row>
    <row r="512" spans="1:1">
      <c r="A512" s="217" t="s">
        <v>752</v>
      </c>
    </row>
    <row r="513" spans="1:1">
      <c r="A513" s="217" t="s">
        <v>753</v>
      </c>
    </row>
    <row r="514" spans="1:1">
      <c r="A514" s="217" t="s">
        <v>754</v>
      </c>
    </row>
    <row r="515" spans="1:1">
      <c r="A515" s="217" t="s">
        <v>755</v>
      </c>
    </row>
    <row r="516" spans="1:1">
      <c r="A516" s="217" t="s">
        <v>756</v>
      </c>
    </row>
    <row r="517" spans="1:1">
      <c r="A517" s="217" t="s">
        <v>757</v>
      </c>
    </row>
    <row r="518" spans="1:1">
      <c r="A518" s="217" t="s">
        <v>758</v>
      </c>
    </row>
    <row r="519" spans="1:1">
      <c r="A519" s="217" t="s">
        <v>759</v>
      </c>
    </row>
    <row r="520" spans="1:1">
      <c r="A520" s="217" t="s">
        <v>760</v>
      </c>
    </row>
    <row r="521" spans="1:1">
      <c r="A521" s="217" t="s">
        <v>761</v>
      </c>
    </row>
    <row r="522" spans="1:1">
      <c r="A522" s="217" t="s">
        <v>762</v>
      </c>
    </row>
    <row r="523" spans="1:1">
      <c r="A523" s="217" t="s">
        <v>763</v>
      </c>
    </row>
    <row r="524" spans="1:1">
      <c r="A524" s="217" t="s">
        <v>764</v>
      </c>
    </row>
    <row r="525" spans="1:1">
      <c r="A525" s="217" t="s">
        <v>765</v>
      </c>
    </row>
    <row r="526" spans="1:1">
      <c r="A526" s="217" t="s">
        <v>766</v>
      </c>
    </row>
    <row r="527" spans="1:1">
      <c r="A527" s="217" t="s">
        <v>767</v>
      </c>
    </row>
    <row r="528" spans="1:1">
      <c r="A528" s="217" t="s">
        <v>768</v>
      </c>
    </row>
    <row r="529" spans="1:1">
      <c r="A529" s="217" t="s">
        <v>769</v>
      </c>
    </row>
    <row r="530" spans="1:1">
      <c r="A530" s="217" t="s">
        <v>770</v>
      </c>
    </row>
    <row r="531" spans="1:1">
      <c r="A531" s="217" t="s">
        <v>771</v>
      </c>
    </row>
    <row r="532" spans="1:1">
      <c r="A532" s="217" t="s">
        <v>772</v>
      </c>
    </row>
    <row r="533" spans="1:1">
      <c r="A533" s="217" t="s">
        <v>773</v>
      </c>
    </row>
    <row r="534" spans="1:1">
      <c r="A534" s="217" t="s">
        <v>774</v>
      </c>
    </row>
    <row r="535" spans="1:1">
      <c r="A535" s="217" t="s">
        <v>775</v>
      </c>
    </row>
    <row r="536" spans="1:1">
      <c r="A536" s="217" t="s">
        <v>776</v>
      </c>
    </row>
    <row r="537" spans="1:1">
      <c r="A537" s="217" t="s">
        <v>777</v>
      </c>
    </row>
    <row r="538" spans="1:1">
      <c r="A538" s="217" t="s">
        <v>778</v>
      </c>
    </row>
    <row r="539" spans="1:1">
      <c r="A539" s="217" t="s">
        <v>779</v>
      </c>
    </row>
    <row r="540" spans="1:1">
      <c r="A540" s="217" t="s">
        <v>780</v>
      </c>
    </row>
    <row r="541" spans="1:1">
      <c r="A541" s="217" t="s">
        <v>781</v>
      </c>
    </row>
  </sheetData>
  <sortState ref="G3:G13">
    <sortCondition ref="G3"/>
  </sortState>
  <dataValidations count="1">
    <dataValidation type="list" allowBlank="1" showInputMessage="1" showErrorMessage="1" sqref="D3:D40">
      <formula1>D2Geo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4"/>
  <sheetViews>
    <sheetView tabSelected="1" topLeftCell="A24" zoomScaleSheetLayoutView="57" zoomScalePageLayoutView="50" workbookViewId="0">
      <selection activeCell="I33" sqref="I33"/>
    </sheetView>
  </sheetViews>
  <sheetFormatPr defaultRowHeight="14.4"/>
  <cols>
    <col min="1" max="1" width="5.44140625" customWidth="1"/>
    <col min="2" max="2" width="1.5546875" customWidth="1"/>
    <col min="3" max="3" width="10.6640625" customWidth="1"/>
    <col min="4" max="4" width="0.88671875" customWidth="1"/>
    <col min="5" max="5" width="10.6640625" customWidth="1"/>
    <col min="6" max="6" width="0.88671875" customWidth="1"/>
    <col min="7" max="7" width="21.6640625" customWidth="1"/>
    <col min="8" max="8" width="0.88671875" customWidth="1"/>
    <col min="9" max="9" width="18.88671875" customWidth="1"/>
    <col min="10" max="10" width="0.88671875" customWidth="1"/>
    <col min="11" max="11" width="25.109375" customWidth="1"/>
    <col min="12" max="12" width="0.88671875" customWidth="1"/>
    <col min="13" max="13" width="16" customWidth="1"/>
    <col min="14" max="14" width="0.88671875" customWidth="1"/>
    <col min="15" max="15" width="13.88671875" customWidth="1"/>
    <col min="16" max="16" width="0.88671875" customWidth="1"/>
    <col min="17" max="17" width="15.88671875" customWidth="1"/>
    <col min="18" max="18" width="0.88671875" customWidth="1"/>
    <col min="19" max="19" width="1.33203125" customWidth="1"/>
    <col min="20" max="20" width="0.5546875" customWidth="1"/>
    <col min="21" max="21" width="8.44140625" customWidth="1"/>
    <col min="22" max="22" width="0.88671875" customWidth="1"/>
    <col min="23" max="23" width="7" customWidth="1"/>
    <col min="24" max="24" width="1.33203125" customWidth="1"/>
    <col min="25" max="25" width="3.33203125" customWidth="1"/>
    <col min="26" max="26" width="0.88671875" customWidth="1"/>
    <col min="27" max="27" width="6.109375" customWidth="1"/>
    <col min="28" max="28" width="0.5546875" customWidth="1"/>
    <col min="29" max="29" width="13" customWidth="1"/>
    <col min="30" max="30" width="0.88671875" customWidth="1"/>
    <col min="31" max="31" width="11.33203125" customWidth="1"/>
    <col min="32" max="32" width="0.88671875" customWidth="1"/>
    <col min="33" max="33" width="6.109375" customWidth="1"/>
    <col min="34" max="34" width="1" customWidth="1"/>
    <col min="36" max="36" width="0.88671875" customWidth="1"/>
    <col min="37" max="37" width="12.6640625" customWidth="1"/>
    <col min="38" max="38" width="0.6640625" customWidth="1"/>
  </cols>
  <sheetData>
    <row r="1" spans="1:40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358"/>
      <c r="Z1" s="358"/>
      <c r="AA1" s="358"/>
      <c r="AB1" s="358"/>
      <c r="AC1" s="358"/>
      <c r="AD1" s="14"/>
      <c r="AE1" s="14"/>
      <c r="AF1" s="14"/>
      <c r="AG1" s="14"/>
      <c r="AH1" s="14"/>
      <c r="AI1" s="14"/>
      <c r="AJ1" s="14"/>
      <c r="AK1" s="14"/>
      <c r="AL1" s="15"/>
      <c r="AM1" s="94"/>
      <c r="AN1" s="94"/>
    </row>
    <row r="2" spans="1:40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359"/>
      <c r="Z2" s="359"/>
      <c r="AA2" s="359"/>
      <c r="AB2" s="359"/>
      <c r="AC2" s="359"/>
      <c r="AD2" s="18"/>
      <c r="AE2" s="360"/>
      <c r="AF2" s="360"/>
      <c r="AG2" s="360"/>
      <c r="AH2" s="360"/>
      <c r="AI2" s="19"/>
      <c r="AJ2" s="361"/>
      <c r="AK2" s="361"/>
      <c r="AL2" s="20"/>
      <c r="AM2" s="94"/>
      <c r="AN2" s="94"/>
    </row>
    <row r="3" spans="1:40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20"/>
      <c r="AM3" s="94"/>
      <c r="AN3" s="94"/>
    </row>
    <row r="4" spans="1:40">
      <c r="A4" s="362" t="s">
        <v>0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4"/>
      <c r="AL4" s="10"/>
      <c r="AM4" s="94"/>
      <c r="AN4" s="94"/>
    </row>
    <row r="5" spans="1:40">
      <c r="A5" s="274" t="s">
        <v>1</v>
      </c>
      <c r="B5" s="21"/>
      <c r="C5" s="367" t="s">
        <v>2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28"/>
      <c r="AM5" s="94"/>
      <c r="AN5" s="94"/>
    </row>
    <row r="6" spans="1:40">
      <c r="A6" s="365"/>
      <c r="B6" s="346" t="s">
        <v>3</v>
      </c>
      <c r="C6" s="346"/>
      <c r="D6" s="346"/>
      <c r="E6" s="346"/>
      <c r="F6" s="369"/>
      <c r="G6" s="388"/>
      <c r="H6" s="389"/>
      <c r="I6" s="390"/>
      <c r="J6" s="128"/>
      <c r="K6" s="128"/>
      <c r="L6" s="293" t="s">
        <v>4</v>
      </c>
      <c r="M6" s="293"/>
      <c r="N6" s="293"/>
      <c r="O6" s="293"/>
      <c r="P6" s="294"/>
      <c r="Q6" s="243"/>
      <c r="R6" s="244"/>
      <c r="S6" s="244"/>
      <c r="T6" s="244"/>
      <c r="U6" s="244"/>
      <c r="V6" s="244"/>
      <c r="W6" s="245"/>
      <c r="X6" s="126"/>
      <c r="Y6" s="289" t="s">
        <v>5</v>
      </c>
      <c r="Z6" s="289"/>
      <c r="AA6" s="289"/>
      <c r="AB6" s="127"/>
      <c r="AC6" s="243"/>
      <c r="AD6" s="244"/>
      <c r="AE6" s="244"/>
      <c r="AF6" s="244"/>
      <c r="AG6" s="244"/>
      <c r="AH6" s="244"/>
      <c r="AI6" s="244"/>
      <c r="AJ6" s="244"/>
      <c r="AK6" s="245"/>
      <c r="AL6" s="29"/>
      <c r="AM6" s="94"/>
      <c r="AN6" s="94"/>
    </row>
    <row r="7" spans="1:40" ht="4.5" customHeight="1">
      <c r="A7" s="365"/>
      <c r="B7" s="22"/>
      <c r="C7" s="22"/>
      <c r="D7" s="22"/>
      <c r="E7" s="22"/>
      <c r="F7" s="22"/>
      <c r="G7" s="128"/>
      <c r="H7" s="128"/>
      <c r="I7" s="128"/>
      <c r="J7" s="128"/>
      <c r="K7" s="128"/>
      <c r="L7" s="127"/>
      <c r="M7" s="127"/>
      <c r="N7" s="127"/>
      <c r="O7" s="127"/>
      <c r="P7" s="127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7"/>
      <c r="AB7" s="127"/>
      <c r="AC7" s="127"/>
      <c r="AD7" s="127"/>
      <c r="AE7" s="127"/>
      <c r="AF7" s="127"/>
      <c r="AG7" s="128"/>
      <c r="AH7" s="128"/>
      <c r="AI7" s="128"/>
      <c r="AJ7" s="128"/>
      <c r="AK7" s="128"/>
      <c r="AL7" s="29"/>
      <c r="AM7" s="94"/>
      <c r="AN7" s="94"/>
    </row>
    <row r="8" spans="1:40">
      <c r="A8" s="365"/>
      <c r="B8" s="23"/>
      <c r="C8" s="346" t="s">
        <v>8</v>
      </c>
      <c r="D8" s="346"/>
      <c r="E8" s="346"/>
      <c r="F8" s="23"/>
      <c r="G8" s="382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4"/>
      <c r="X8" s="124"/>
      <c r="Y8" s="124"/>
      <c r="Z8" s="124"/>
      <c r="AA8" s="124"/>
      <c r="AB8" s="129"/>
      <c r="AC8" s="370" t="s">
        <v>6</v>
      </c>
      <c r="AD8" s="370"/>
      <c r="AE8" s="370"/>
      <c r="AF8" s="370"/>
      <c r="AG8" s="370"/>
      <c r="AH8" s="370"/>
      <c r="AI8" s="370"/>
      <c r="AJ8" s="370"/>
      <c r="AK8" s="370"/>
      <c r="AL8" s="30"/>
      <c r="AM8" s="94"/>
      <c r="AN8" s="94"/>
    </row>
    <row r="9" spans="1:40" ht="8.25" customHeight="1">
      <c r="A9" s="365"/>
      <c r="B9" s="23"/>
      <c r="C9" s="23"/>
      <c r="D9" s="23"/>
      <c r="E9" s="23"/>
      <c r="F9" s="23"/>
      <c r="G9" s="385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7"/>
      <c r="X9" s="124"/>
      <c r="Y9" s="124"/>
      <c r="Z9" s="124"/>
      <c r="AA9" s="124"/>
      <c r="AB9" s="130"/>
      <c r="AC9" s="131"/>
      <c r="AD9" s="131"/>
      <c r="AE9" s="131"/>
      <c r="AF9" s="131"/>
      <c r="AG9" s="132"/>
      <c r="AH9" s="133"/>
      <c r="AI9" s="133"/>
      <c r="AJ9" s="133"/>
      <c r="AK9" s="133"/>
      <c r="AL9" s="31"/>
      <c r="AM9" s="94"/>
      <c r="AN9" s="94"/>
    </row>
    <row r="10" spans="1:40" ht="13.5" customHeight="1">
      <c r="A10" s="365"/>
      <c r="B10" s="23"/>
      <c r="C10" s="23"/>
      <c r="D10" s="23"/>
      <c r="E10" s="23"/>
      <c r="F10" s="23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24"/>
      <c r="W10" s="124"/>
      <c r="X10" s="124"/>
      <c r="Y10" s="124"/>
      <c r="Z10" s="124"/>
      <c r="AA10" s="124"/>
      <c r="AB10" s="130"/>
      <c r="AC10" s="135" t="s">
        <v>7</v>
      </c>
      <c r="AD10" s="135"/>
      <c r="AE10" s="379"/>
      <c r="AF10" s="380"/>
      <c r="AG10" s="380"/>
      <c r="AH10" s="380"/>
      <c r="AI10" s="380"/>
      <c r="AJ10" s="380"/>
      <c r="AK10" s="381"/>
      <c r="AL10" s="32"/>
      <c r="AM10" s="94"/>
      <c r="AN10" s="94"/>
    </row>
    <row r="11" spans="1:40" ht="5.25" customHeight="1">
      <c r="A11" s="365"/>
      <c r="B11" s="374" t="s">
        <v>10</v>
      </c>
      <c r="C11" s="375"/>
      <c r="D11" s="375"/>
      <c r="E11" s="375"/>
      <c r="F11" s="376"/>
      <c r="G11" s="391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3"/>
      <c r="X11" s="136"/>
      <c r="Y11" s="136"/>
      <c r="Z11" s="136"/>
      <c r="AA11" s="136"/>
      <c r="AB11" s="130"/>
      <c r="AC11" s="135"/>
      <c r="AD11" s="135"/>
      <c r="AE11" s="135"/>
      <c r="AF11" s="137"/>
      <c r="AG11" s="137"/>
      <c r="AH11" s="137"/>
      <c r="AI11" s="137"/>
      <c r="AJ11" s="137"/>
      <c r="AK11" s="137"/>
      <c r="AL11" s="33"/>
      <c r="AM11" s="94"/>
      <c r="AN11" s="94"/>
    </row>
    <row r="12" spans="1:40">
      <c r="A12" s="365"/>
      <c r="B12" s="374"/>
      <c r="C12" s="375"/>
      <c r="D12" s="375"/>
      <c r="E12" s="375"/>
      <c r="F12" s="376"/>
      <c r="G12" s="394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6"/>
      <c r="X12" s="124"/>
      <c r="Y12" s="124"/>
      <c r="Z12" s="124"/>
      <c r="AA12" s="124"/>
      <c r="AB12" s="138"/>
      <c r="AC12" s="135" t="s">
        <v>9</v>
      </c>
      <c r="AD12" s="135"/>
      <c r="AE12" s="139"/>
      <c r="AF12" s="139"/>
      <c r="AG12" s="371"/>
      <c r="AH12" s="372"/>
      <c r="AI12" s="372"/>
      <c r="AJ12" s="372"/>
      <c r="AK12" s="373"/>
      <c r="AL12" s="34"/>
      <c r="AM12" s="94"/>
      <c r="AN12" s="94"/>
    </row>
    <row r="13" spans="1:40" ht="5.25" customHeight="1">
      <c r="A13" s="365"/>
      <c r="B13" s="377"/>
      <c r="C13" s="377"/>
      <c r="D13" s="377"/>
      <c r="E13" s="377"/>
      <c r="F13" s="378"/>
      <c r="G13" s="394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6"/>
      <c r="X13" s="125"/>
      <c r="Y13" s="125"/>
      <c r="Z13" s="125"/>
      <c r="AA13" s="125"/>
      <c r="AB13" s="138"/>
      <c r="AC13" s="135"/>
      <c r="AD13" s="135"/>
      <c r="AE13" s="135"/>
      <c r="AF13" s="137"/>
      <c r="AG13" s="140"/>
      <c r="AH13" s="140"/>
      <c r="AI13" s="140"/>
      <c r="AJ13" s="140"/>
      <c r="AK13" s="140"/>
      <c r="AL13" s="34"/>
      <c r="AM13" s="94"/>
      <c r="AN13" s="94"/>
    </row>
    <row r="14" spans="1:40">
      <c r="A14" s="365"/>
      <c r="B14" s="26"/>
      <c r="C14" s="26"/>
      <c r="D14" s="26"/>
      <c r="E14" s="26"/>
      <c r="F14" s="26"/>
      <c r="G14" s="394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6"/>
      <c r="X14" s="125"/>
      <c r="Y14" s="125"/>
      <c r="Z14" s="125"/>
      <c r="AA14" s="125"/>
      <c r="AB14" s="141"/>
      <c r="AC14" s="142" t="s">
        <v>11</v>
      </c>
      <c r="AD14" s="142"/>
      <c r="AE14" s="142"/>
      <c r="AF14" s="143"/>
      <c r="AG14" s="371"/>
      <c r="AH14" s="372"/>
      <c r="AI14" s="372"/>
      <c r="AJ14" s="372"/>
      <c r="AK14" s="373"/>
      <c r="AL14" s="35"/>
      <c r="AM14" s="94"/>
      <c r="AN14" s="94"/>
    </row>
    <row r="15" spans="1:40" ht="5.25" customHeight="1">
      <c r="A15" s="365"/>
      <c r="B15" s="26"/>
      <c r="C15" s="377"/>
      <c r="D15" s="377"/>
      <c r="E15" s="377"/>
      <c r="F15" s="26"/>
      <c r="G15" s="397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9"/>
      <c r="X15" s="144"/>
      <c r="Y15" s="144"/>
      <c r="Z15" s="144"/>
      <c r="AA15" s="144"/>
      <c r="AB15" s="145"/>
      <c r="AC15" s="146"/>
      <c r="AD15" s="146"/>
      <c r="AE15" s="146"/>
      <c r="AF15" s="146"/>
      <c r="AG15" s="146"/>
      <c r="AH15" s="146"/>
      <c r="AI15" s="146"/>
      <c r="AJ15" s="146"/>
      <c r="AK15" s="146"/>
      <c r="AL15" s="36"/>
      <c r="AM15" s="94"/>
      <c r="AN15" s="94"/>
    </row>
    <row r="16" spans="1:40" ht="6" customHeight="1">
      <c r="A16" s="366"/>
      <c r="B16" s="347"/>
      <c r="C16" s="347"/>
      <c r="D16" s="347"/>
      <c r="E16" s="347"/>
      <c r="F16" s="3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27"/>
      <c r="AM16" s="94"/>
      <c r="AN16" s="94"/>
    </row>
    <row r="17" spans="1:40" ht="8.25" customHeight="1">
      <c r="A17" s="273" t="s">
        <v>12</v>
      </c>
      <c r="B17" s="17"/>
      <c r="C17" s="14"/>
      <c r="D17" s="14"/>
      <c r="E17" s="14"/>
      <c r="F17" s="14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20"/>
      <c r="AM17" s="94"/>
      <c r="AN17" s="94"/>
    </row>
    <row r="18" spans="1:40" s="68" customFormat="1" ht="23.25" customHeight="1">
      <c r="A18" s="326"/>
      <c r="B18" s="65"/>
      <c r="C18" s="346" t="s">
        <v>13</v>
      </c>
      <c r="D18" s="346"/>
      <c r="E18" s="346"/>
      <c r="F18" s="66"/>
      <c r="G18" s="355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7"/>
      <c r="V18" s="46"/>
      <c r="W18" s="85"/>
      <c r="X18" s="85"/>
      <c r="Y18" s="127"/>
      <c r="Z18" s="127"/>
      <c r="AA18" s="127"/>
      <c r="AB18" s="127"/>
      <c r="AC18" s="127" t="s">
        <v>14</v>
      </c>
      <c r="AD18" s="85"/>
      <c r="AE18" s="352"/>
      <c r="AF18" s="353"/>
      <c r="AG18" s="353"/>
      <c r="AH18" s="353"/>
      <c r="AI18" s="353"/>
      <c r="AJ18" s="353"/>
      <c r="AK18" s="354"/>
      <c r="AL18" s="67"/>
      <c r="AM18" s="97"/>
      <c r="AN18" s="97"/>
    </row>
    <row r="19" spans="1:40" ht="6" customHeight="1">
      <c r="A19" s="326"/>
      <c r="B19" s="17"/>
      <c r="C19" s="40"/>
      <c r="D19" s="40"/>
      <c r="E19" s="40"/>
      <c r="F19" s="38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20"/>
      <c r="AM19" s="94"/>
      <c r="AN19" s="94"/>
    </row>
    <row r="20" spans="1:40">
      <c r="A20" s="326"/>
      <c r="B20" s="37"/>
      <c r="C20" s="346" t="s">
        <v>15</v>
      </c>
      <c r="D20" s="346"/>
      <c r="E20" s="346"/>
      <c r="F20" s="41"/>
      <c r="G20" s="243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5"/>
      <c r="V20" s="116"/>
      <c r="W20" s="124"/>
      <c r="X20" s="124"/>
      <c r="Y20" s="127"/>
      <c r="Z20" s="127"/>
      <c r="AA20" s="127"/>
      <c r="AB20" s="127"/>
      <c r="AC20" s="127" t="s">
        <v>16</v>
      </c>
      <c r="AD20" s="124"/>
      <c r="AE20" s="243"/>
      <c r="AF20" s="244"/>
      <c r="AG20" s="244"/>
      <c r="AH20" s="244"/>
      <c r="AI20" s="244"/>
      <c r="AJ20" s="244"/>
      <c r="AK20" s="245"/>
      <c r="AL20" s="20"/>
      <c r="AM20" s="94"/>
      <c r="AN20" s="94"/>
    </row>
    <row r="21" spans="1:40" ht="6" customHeight="1">
      <c r="A21" s="326"/>
      <c r="B21" s="37"/>
      <c r="C21" s="42"/>
      <c r="D21" s="42"/>
      <c r="E21" s="40"/>
      <c r="F21" s="38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16"/>
      <c r="S21" s="116"/>
      <c r="T21" s="116"/>
      <c r="U21" s="124"/>
      <c r="V21" s="116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20"/>
      <c r="AM21" s="94"/>
      <c r="AN21" s="94"/>
    </row>
    <row r="22" spans="1:40">
      <c r="A22" s="326"/>
      <c r="B22" s="37"/>
      <c r="C22" s="346" t="s">
        <v>17</v>
      </c>
      <c r="D22" s="346"/>
      <c r="E22" s="346"/>
      <c r="F22" s="38"/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116"/>
      <c r="S22" s="151"/>
      <c r="T22" s="151"/>
      <c r="U22" s="127" t="s">
        <v>18</v>
      </c>
      <c r="V22" s="348"/>
      <c r="W22" s="244"/>
      <c r="X22" s="244"/>
      <c r="Y22" s="244"/>
      <c r="Z22" s="244"/>
      <c r="AA22" s="244"/>
      <c r="AB22" s="244"/>
      <c r="AC22" s="244"/>
      <c r="AD22" s="245"/>
      <c r="AE22" s="127" t="s">
        <v>19</v>
      </c>
      <c r="AF22" s="116"/>
      <c r="AG22" s="211"/>
      <c r="AH22" s="116"/>
      <c r="AI22" s="127" t="s">
        <v>20</v>
      </c>
      <c r="AJ22" s="116"/>
      <c r="AK22" s="152"/>
      <c r="AL22" s="29"/>
      <c r="AM22" s="94"/>
      <c r="AN22" s="94"/>
    </row>
    <row r="23" spans="1:40" ht="6" customHeight="1">
      <c r="A23" s="326"/>
      <c r="B23" s="17"/>
      <c r="C23" s="40"/>
      <c r="D23" s="40"/>
      <c r="E23" s="40"/>
      <c r="F23" s="3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51"/>
      <c r="T23" s="151"/>
      <c r="U23" s="151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20"/>
      <c r="AM23" s="94"/>
      <c r="AN23" s="94"/>
    </row>
    <row r="24" spans="1:40">
      <c r="A24" s="326"/>
      <c r="B24" s="37"/>
      <c r="C24" s="346" t="s">
        <v>21</v>
      </c>
      <c r="D24" s="346"/>
      <c r="E24" s="346"/>
      <c r="F24" s="39"/>
      <c r="G24" s="258"/>
      <c r="H24" s="259"/>
      <c r="I24" s="259"/>
      <c r="J24" s="259"/>
      <c r="K24" s="260"/>
      <c r="L24" s="153"/>
      <c r="M24" s="127" t="s">
        <v>67</v>
      </c>
      <c r="N24" s="127"/>
      <c r="O24" s="301"/>
      <c r="P24" s="302"/>
      <c r="Q24" s="302"/>
      <c r="R24" s="302"/>
      <c r="S24" s="303"/>
      <c r="T24" s="127"/>
      <c r="U24" s="154" t="s">
        <v>22</v>
      </c>
      <c r="V24" s="298"/>
      <c r="W24" s="299"/>
      <c r="X24" s="299"/>
      <c r="Y24" s="299"/>
      <c r="Z24" s="299"/>
      <c r="AA24" s="299"/>
      <c r="AB24" s="299"/>
      <c r="AC24" s="299"/>
      <c r="AD24" s="300"/>
      <c r="AE24" s="127" t="s">
        <v>23</v>
      </c>
      <c r="AF24" s="124"/>
      <c r="AG24" s="349"/>
      <c r="AH24" s="350"/>
      <c r="AI24" s="350"/>
      <c r="AJ24" s="350"/>
      <c r="AK24" s="351"/>
      <c r="AL24" s="29"/>
      <c r="AM24" s="94"/>
      <c r="AN24" s="94"/>
    </row>
    <row r="25" spans="1:40" ht="5.25" customHeight="1">
      <c r="A25" s="340"/>
      <c r="B25" s="37"/>
      <c r="C25" s="43"/>
      <c r="D25" s="41"/>
      <c r="E25" s="39"/>
      <c r="F25" s="39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39"/>
      <c r="AK25" s="39"/>
      <c r="AL25" s="20"/>
      <c r="AM25" s="94"/>
      <c r="AN25" s="94"/>
    </row>
    <row r="26" spans="1:40" ht="4.5" customHeight="1">
      <c r="A26" s="273" t="s">
        <v>24</v>
      </c>
      <c r="B26" s="45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45"/>
      <c r="S26" s="45"/>
      <c r="T26" s="45"/>
      <c r="U26" s="14"/>
      <c r="V26" s="45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20"/>
      <c r="AM26" s="94"/>
      <c r="AN26" s="94"/>
    </row>
    <row r="27" spans="1:40" ht="13.5" customHeight="1">
      <c r="A27" s="274"/>
      <c r="B27" s="46"/>
      <c r="C27" s="46" t="s">
        <v>25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3"/>
      <c r="AM27" s="94"/>
      <c r="AN27" s="94"/>
    </row>
    <row r="28" spans="1:40" ht="3" hidden="1" customHeight="1">
      <c r="A28" s="274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39"/>
      <c r="V28" s="47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64"/>
      <c r="AM28" s="94"/>
      <c r="AN28" s="94"/>
    </row>
    <row r="29" spans="1:40" ht="12.75" customHeight="1">
      <c r="A29" s="326"/>
      <c r="B29" s="48"/>
      <c r="C29" s="345" t="s">
        <v>26</v>
      </c>
      <c r="D29" s="345"/>
      <c r="E29" s="345"/>
      <c r="F29" s="48"/>
      <c r="G29" s="49" t="s">
        <v>27</v>
      </c>
      <c r="H29" s="49"/>
      <c r="I29" s="49" t="s">
        <v>28</v>
      </c>
      <c r="J29" s="49"/>
      <c r="K29" s="50" t="s">
        <v>63</v>
      </c>
      <c r="L29" s="50"/>
      <c r="M29" s="271" t="s">
        <v>62</v>
      </c>
      <c r="N29" s="271"/>
      <c r="O29" s="271"/>
      <c r="P29" s="49"/>
      <c r="Q29" s="271" t="s">
        <v>61</v>
      </c>
      <c r="R29" s="271"/>
      <c r="S29" s="271"/>
      <c r="T29" s="271"/>
      <c r="U29" s="271"/>
      <c r="V29" s="49"/>
      <c r="W29" s="271" t="s">
        <v>64</v>
      </c>
      <c r="X29" s="271"/>
      <c r="Y29" s="271"/>
      <c r="Z29" s="271"/>
      <c r="AA29" s="271"/>
      <c r="AB29" s="49"/>
      <c r="AC29" s="49" t="s">
        <v>29</v>
      </c>
      <c r="AD29" s="49"/>
      <c r="AE29" s="49" t="s">
        <v>76</v>
      </c>
      <c r="AF29" s="49"/>
      <c r="AG29" s="271" t="s">
        <v>65</v>
      </c>
      <c r="AH29" s="271"/>
      <c r="AI29" s="271"/>
      <c r="AJ29" s="271"/>
      <c r="AK29" s="271"/>
      <c r="AL29" s="51"/>
      <c r="AM29" s="94"/>
      <c r="AN29" s="94"/>
    </row>
    <row r="30" spans="1:40" ht="9" customHeight="1">
      <c r="A30" s="326"/>
      <c r="B30" s="52"/>
      <c r="C30" s="52" t="s">
        <v>31</v>
      </c>
      <c r="D30" s="52"/>
      <c r="E30" s="52" t="s">
        <v>32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343"/>
      <c r="V30" s="343"/>
      <c r="W30" s="343"/>
      <c r="X30" s="52"/>
      <c r="Y30" s="52"/>
      <c r="Z30" s="52"/>
      <c r="AA30" s="52"/>
      <c r="AB30" s="52"/>
      <c r="AC30" s="52"/>
      <c r="AD30" s="52"/>
      <c r="AE30" s="52"/>
      <c r="AF30" s="52"/>
      <c r="AG30" s="272" t="s">
        <v>33</v>
      </c>
      <c r="AH30" s="272"/>
      <c r="AI30" s="272"/>
      <c r="AJ30" s="272"/>
      <c r="AK30" s="272"/>
      <c r="AL30" s="53"/>
      <c r="AM30" s="94"/>
      <c r="AN30" s="94"/>
    </row>
    <row r="31" spans="1:40">
      <c r="A31" s="326"/>
      <c r="B31" s="54"/>
      <c r="C31" s="101"/>
      <c r="D31" s="102"/>
      <c r="E31" s="101"/>
      <c r="F31" s="102"/>
      <c r="G31" s="103"/>
      <c r="H31" s="104"/>
      <c r="I31" s="105"/>
      <c r="J31" s="106"/>
      <c r="K31" s="105"/>
      <c r="L31" s="106"/>
      <c r="M31" s="243"/>
      <c r="N31" s="244"/>
      <c r="O31" s="245"/>
      <c r="P31" s="106"/>
      <c r="Q31" s="243"/>
      <c r="R31" s="244"/>
      <c r="S31" s="244"/>
      <c r="T31" s="244"/>
      <c r="U31" s="245"/>
      <c r="V31" s="106"/>
      <c r="W31" s="265" t="str">
        <f>IFERROR((AE31/AC31)*1000, "-")</f>
        <v>-</v>
      </c>
      <c r="X31" s="266"/>
      <c r="Y31" s="266"/>
      <c r="Z31" s="266"/>
      <c r="AA31" s="267"/>
      <c r="AB31" s="106"/>
      <c r="AC31" s="215">
        <v>0</v>
      </c>
      <c r="AD31" s="106"/>
      <c r="AE31" s="214">
        <v>0</v>
      </c>
      <c r="AF31" s="212"/>
      <c r="AG31" s="268"/>
      <c r="AH31" s="269"/>
      <c r="AI31" s="269"/>
      <c r="AJ31" s="269"/>
      <c r="AK31" s="270"/>
      <c r="AL31" s="56"/>
      <c r="AM31" s="94"/>
      <c r="AN31" s="94"/>
    </row>
    <row r="32" spans="1:40" ht="3" customHeight="1">
      <c r="A32" s="326"/>
      <c r="B32" s="55"/>
      <c r="C32" s="108"/>
      <c r="D32" s="108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10"/>
      <c r="P32" s="109"/>
      <c r="Q32" s="109"/>
      <c r="R32" s="109"/>
      <c r="S32" s="109"/>
      <c r="T32" s="109"/>
      <c r="U32" s="109"/>
      <c r="V32" s="109"/>
      <c r="W32" s="196"/>
      <c r="X32" s="196"/>
      <c r="Y32" s="196"/>
      <c r="Z32" s="196"/>
      <c r="AA32" s="196"/>
      <c r="AB32" s="109"/>
      <c r="AC32" s="187"/>
      <c r="AD32" s="109"/>
      <c r="AE32" s="189">
        <v>0</v>
      </c>
      <c r="AF32" s="109"/>
      <c r="AG32" s="111"/>
      <c r="AH32" s="111"/>
      <c r="AI32" s="111"/>
      <c r="AJ32" s="109"/>
      <c r="AK32" s="112"/>
      <c r="AL32" s="56"/>
      <c r="AM32" s="94"/>
      <c r="AN32" s="94"/>
    </row>
    <row r="33" spans="1:40">
      <c r="A33" s="326"/>
      <c r="B33" s="54"/>
      <c r="C33" s="101"/>
      <c r="D33" s="102"/>
      <c r="E33" s="101"/>
      <c r="F33" s="102"/>
      <c r="G33" s="103"/>
      <c r="H33" s="104"/>
      <c r="I33" s="105"/>
      <c r="J33" s="106"/>
      <c r="K33" s="105"/>
      <c r="L33" s="106"/>
      <c r="M33" s="243"/>
      <c r="N33" s="244"/>
      <c r="O33" s="245"/>
      <c r="P33" s="106"/>
      <c r="Q33" s="243"/>
      <c r="R33" s="244"/>
      <c r="S33" s="244"/>
      <c r="T33" s="244"/>
      <c r="U33" s="245"/>
      <c r="V33" s="106"/>
      <c r="W33" s="265" t="str">
        <f>IFERROR((AE33/AC33)*1000, "-")</f>
        <v>-</v>
      </c>
      <c r="X33" s="266"/>
      <c r="Y33" s="266"/>
      <c r="Z33" s="266"/>
      <c r="AA33" s="267"/>
      <c r="AB33" s="106"/>
      <c r="AC33" s="215">
        <v>0</v>
      </c>
      <c r="AD33" s="106"/>
      <c r="AE33" s="214">
        <v>0</v>
      </c>
      <c r="AF33" s="212"/>
      <c r="AG33" s="268"/>
      <c r="AH33" s="269"/>
      <c r="AI33" s="269"/>
      <c r="AJ33" s="269"/>
      <c r="AK33" s="270"/>
      <c r="AL33" s="56"/>
      <c r="AM33" s="94"/>
      <c r="AN33" s="94"/>
    </row>
    <row r="34" spans="1:40" ht="3" customHeight="1">
      <c r="A34" s="326"/>
      <c r="B34" s="55"/>
      <c r="C34" s="108"/>
      <c r="D34" s="108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109"/>
      <c r="Q34" s="109"/>
      <c r="R34" s="109"/>
      <c r="S34" s="109"/>
      <c r="T34" s="109"/>
      <c r="U34" s="109"/>
      <c r="V34" s="109"/>
      <c r="W34" s="196"/>
      <c r="X34" s="196"/>
      <c r="Y34" s="196"/>
      <c r="Z34" s="196"/>
      <c r="AA34" s="196"/>
      <c r="AB34" s="109"/>
      <c r="AC34" s="187"/>
      <c r="AD34" s="109"/>
      <c r="AE34" s="189">
        <v>0</v>
      </c>
      <c r="AF34" s="212"/>
      <c r="AG34" s="111"/>
      <c r="AH34" s="111"/>
      <c r="AI34" s="111"/>
      <c r="AJ34" s="109"/>
      <c r="AK34" s="112"/>
      <c r="AL34" s="56"/>
      <c r="AM34" s="94"/>
      <c r="AN34" s="94"/>
    </row>
    <row r="35" spans="1:40">
      <c r="A35" s="326"/>
      <c r="B35" s="54"/>
      <c r="C35" s="101"/>
      <c r="D35" s="102"/>
      <c r="E35" s="101"/>
      <c r="F35" s="102"/>
      <c r="G35" s="103"/>
      <c r="H35" s="104"/>
      <c r="I35" s="105"/>
      <c r="J35" s="106"/>
      <c r="K35" s="105"/>
      <c r="L35" s="106"/>
      <c r="M35" s="243"/>
      <c r="N35" s="244"/>
      <c r="O35" s="245"/>
      <c r="P35" s="106"/>
      <c r="Q35" s="243"/>
      <c r="R35" s="244"/>
      <c r="S35" s="244"/>
      <c r="T35" s="244"/>
      <c r="U35" s="245"/>
      <c r="V35" s="106"/>
      <c r="W35" s="265" t="str">
        <f>IFERROR((AE35/AC35)*1000, "-")</f>
        <v>-</v>
      </c>
      <c r="X35" s="266"/>
      <c r="Y35" s="266"/>
      <c r="Z35" s="266"/>
      <c r="AA35" s="267"/>
      <c r="AB35" s="106"/>
      <c r="AC35" s="215">
        <v>0</v>
      </c>
      <c r="AD35" s="106"/>
      <c r="AE35" s="107">
        <v>0</v>
      </c>
      <c r="AF35" s="212"/>
      <c r="AG35" s="268"/>
      <c r="AH35" s="269"/>
      <c r="AI35" s="269"/>
      <c r="AJ35" s="269"/>
      <c r="AK35" s="270"/>
      <c r="AL35" s="56"/>
      <c r="AM35" s="94"/>
      <c r="AN35" s="94"/>
    </row>
    <row r="36" spans="1:40" ht="3" customHeight="1">
      <c r="A36" s="326"/>
      <c r="B36" s="57"/>
      <c r="C36" s="108"/>
      <c r="D36" s="108"/>
      <c r="E36" s="108"/>
      <c r="F36" s="106"/>
      <c r="G36" s="106"/>
      <c r="H36" s="106"/>
      <c r="I36" s="106"/>
      <c r="J36" s="106"/>
      <c r="K36" s="106"/>
      <c r="L36" s="106"/>
      <c r="M36" s="109"/>
      <c r="N36" s="109"/>
      <c r="O36" s="110"/>
      <c r="P36" s="109"/>
      <c r="Q36" s="109"/>
      <c r="R36" s="106"/>
      <c r="S36" s="106"/>
      <c r="T36" s="106"/>
      <c r="U36" s="106"/>
      <c r="V36" s="109"/>
      <c r="W36" s="197"/>
      <c r="X36" s="197"/>
      <c r="Y36" s="197"/>
      <c r="Z36" s="197"/>
      <c r="AA36" s="197"/>
      <c r="AB36" s="109"/>
      <c r="AC36" s="188"/>
      <c r="AD36" s="106"/>
      <c r="AE36" s="190">
        <v>0</v>
      </c>
      <c r="AF36" s="212"/>
      <c r="AG36" s="111"/>
      <c r="AH36" s="113"/>
      <c r="AI36" s="113"/>
      <c r="AJ36" s="106"/>
      <c r="AK36" s="114"/>
      <c r="AL36" s="56"/>
      <c r="AM36" s="94"/>
      <c r="AN36" s="94"/>
    </row>
    <row r="37" spans="1:40">
      <c r="A37" s="326"/>
      <c r="B37" s="54"/>
      <c r="C37" s="101"/>
      <c r="D37" s="102"/>
      <c r="E37" s="101"/>
      <c r="F37" s="102"/>
      <c r="G37" s="103"/>
      <c r="H37" s="104"/>
      <c r="I37" s="105"/>
      <c r="J37" s="106"/>
      <c r="K37" s="105"/>
      <c r="L37" s="106"/>
      <c r="M37" s="243"/>
      <c r="N37" s="244"/>
      <c r="O37" s="245"/>
      <c r="P37" s="106"/>
      <c r="Q37" s="243"/>
      <c r="R37" s="244"/>
      <c r="S37" s="244"/>
      <c r="T37" s="244"/>
      <c r="U37" s="245"/>
      <c r="V37" s="106"/>
      <c r="W37" s="265" t="str">
        <f>IFERROR((AE37/AC37)*1000, "-")</f>
        <v>-</v>
      </c>
      <c r="X37" s="266"/>
      <c r="Y37" s="266"/>
      <c r="Z37" s="266"/>
      <c r="AA37" s="267"/>
      <c r="AB37" s="106"/>
      <c r="AC37" s="215">
        <v>0</v>
      </c>
      <c r="AD37" s="106"/>
      <c r="AE37" s="107">
        <v>0</v>
      </c>
      <c r="AF37" s="212"/>
      <c r="AG37" s="268"/>
      <c r="AH37" s="269"/>
      <c r="AI37" s="269"/>
      <c r="AJ37" s="269"/>
      <c r="AK37" s="270"/>
      <c r="AL37" s="56"/>
      <c r="AM37" s="94"/>
      <c r="AN37" s="94"/>
    </row>
    <row r="38" spans="1:40" ht="3" customHeight="1">
      <c r="A38" s="326"/>
      <c r="B38" s="55"/>
      <c r="C38" s="108"/>
      <c r="D38" s="108"/>
      <c r="E38" s="108"/>
      <c r="F38" s="106"/>
      <c r="G38" s="109"/>
      <c r="H38" s="109"/>
      <c r="I38" s="109"/>
      <c r="J38" s="109"/>
      <c r="K38" s="109"/>
      <c r="L38" s="106"/>
      <c r="M38" s="109"/>
      <c r="N38" s="109"/>
      <c r="O38" s="110"/>
      <c r="P38" s="109"/>
      <c r="Q38" s="109"/>
      <c r="R38" s="106"/>
      <c r="S38" s="106"/>
      <c r="T38" s="106"/>
      <c r="U38" s="109"/>
      <c r="V38" s="109"/>
      <c r="W38" s="196"/>
      <c r="X38" s="197"/>
      <c r="Y38" s="197"/>
      <c r="Z38" s="197"/>
      <c r="AA38" s="197"/>
      <c r="AB38" s="109"/>
      <c r="AC38" s="188"/>
      <c r="AD38" s="106"/>
      <c r="AE38" s="190">
        <v>0</v>
      </c>
      <c r="AF38" s="212"/>
      <c r="AG38" s="111"/>
      <c r="AH38" s="113"/>
      <c r="AI38" s="113"/>
      <c r="AJ38" s="106"/>
      <c r="AK38" s="114"/>
      <c r="AL38" s="56"/>
      <c r="AM38" s="94"/>
      <c r="AN38" s="94"/>
    </row>
    <row r="39" spans="1:40">
      <c r="A39" s="326"/>
      <c r="B39" s="54"/>
      <c r="C39" s="101"/>
      <c r="D39" s="102"/>
      <c r="E39" s="101"/>
      <c r="F39" s="102"/>
      <c r="G39" s="103"/>
      <c r="H39" s="104"/>
      <c r="I39" s="105"/>
      <c r="J39" s="106"/>
      <c r="K39" s="105"/>
      <c r="L39" s="106"/>
      <c r="M39" s="243"/>
      <c r="N39" s="244"/>
      <c r="O39" s="245"/>
      <c r="P39" s="106"/>
      <c r="Q39" s="243"/>
      <c r="R39" s="244"/>
      <c r="S39" s="244"/>
      <c r="T39" s="244"/>
      <c r="U39" s="245"/>
      <c r="V39" s="106"/>
      <c r="W39" s="265" t="str">
        <f>IFERROR((AE39/AC39)*1000, "-")</f>
        <v>-</v>
      </c>
      <c r="X39" s="266"/>
      <c r="Y39" s="266"/>
      <c r="Z39" s="266"/>
      <c r="AA39" s="267"/>
      <c r="AB39" s="106"/>
      <c r="AC39" s="215">
        <v>0</v>
      </c>
      <c r="AD39" s="106"/>
      <c r="AE39" s="107">
        <v>0</v>
      </c>
      <c r="AF39" s="212"/>
      <c r="AG39" s="268"/>
      <c r="AH39" s="269"/>
      <c r="AI39" s="269"/>
      <c r="AJ39" s="269"/>
      <c r="AK39" s="270"/>
      <c r="AL39" s="56"/>
      <c r="AM39" s="94"/>
      <c r="AN39" s="94"/>
    </row>
    <row r="40" spans="1:40" ht="3" customHeight="1">
      <c r="A40" s="326"/>
      <c r="B40" s="55"/>
      <c r="C40" s="108"/>
      <c r="D40" s="108"/>
      <c r="E40" s="108"/>
      <c r="F40" s="106"/>
      <c r="G40" s="109"/>
      <c r="H40" s="109"/>
      <c r="I40" s="109"/>
      <c r="J40" s="109"/>
      <c r="K40" s="109"/>
      <c r="L40" s="106"/>
      <c r="M40" s="109"/>
      <c r="N40" s="109"/>
      <c r="O40" s="110"/>
      <c r="P40" s="109"/>
      <c r="Q40" s="109"/>
      <c r="R40" s="106"/>
      <c r="S40" s="109"/>
      <c r="T40" s="106"/>
      <c r="U40" s="109"/>
      <c r="V40" s="109"/>
      <c r="W40" s="196"/>
      <c r="X40" s="197"/>
      <c r="Y40" s="196"/>
      <c r="Z40" s="197"/>
      <c r="AA40" s="197"/>
      <c r="AB40" s="109"/>
      <c r="AC40" s="188"/>
      <c r="AD40" s="106"/>
      <c r="AE40" s="189">
        <v>0</v>
      </c>
      <c r="AF40" s="212"/>
      <c r="AG40" s="111"/>
      <c r="AH40" s="113"/>
      <c r="AI40" s="111"/>
      <c r="AJ40" s="109"/>
      <c r="AK40" s="112"/>
      <c r="AL40" s="56"/>
      <c r="AM40" s="94"/>
      <c r="AN40" s="94"/>
    </row>
    <row r="41" spans="1:40">
      <c r="A41" s="326"/>
      <c r="B41" s="54"/>
      <c r="C41" s="101"/>
      <c r="D41" s="102"/>
      <c r="E41" s="101"/>
      <c r="F41" s="102"/>
      <c r="G41" s="103"/>
      <c r="H41" s="104"/>
      <c r="I41" s="105"/>
      <c r="J41" s="106"/>
      <c r="K41" s="105"/>
      <c r="L41" s="106"/>
      <c r="M41" s="243"/>
      <c r="N41" s="244"/>
      <c r="O41" s="245"/>
      <c r="P41" s="106"/>
      <c r="Q41" s="243"/>
      <c r="R41" s="244"/>
      <c r="S41" s="244"/>
      <c r="T41" s="244"/>
      <c r="U41" s="245"/>
      <c r="V41" s="106"/>
      <c r="W41" s="265" t="str">
        <f>IFERROR((AE41/AC41)*1000, "-")</f>
        <v>-</v>
      </c>
      <c r="X41" s="266"/>
      <c r="Y41" s="266"/>
      <c r="Z41" s="266"/>
      <c r="AA41" s="267"/>
      <c r="AB41" s="106"/>
      <c r="AC41" s="215">
        <v>0</v>
      </c>
      <c r="AD41" s="106"/>
      <c r="AE41" s="107">
        <v>0</v>
      </c>
      <c r="AF41" s="212"/>
      <c r="AG41" s="268"/>
      <c r="AH41" s="269"/>
      <c r="AI41" s="269"/>
      <c r="AJ41" s="269"/>
      <c r="AK41" s="270"/>
      <c r="AL41" s="56"/>
      <c r="AM41" s="94"/>
      <c r="AN41" s="94"/>
    </row>
    <row r="42" spans="1:40" ht="3" customHeight="1">
      <c r="A42" s="326"/>
      <c r="B42" s="57"/>
      <c r="C42" s="115"/>
      <c r="D42" s="115"/>
      <c r="E42" s="102"/>
      <c r="F42" s="106"/>
      <c r="G42" s="106"/>
      <c r="H42" s="106"/>
      <c r="I42" s="106"/>
      <c r="J42" s="106"/>
      <c r="K42" s="106"/>
      <c r="L42" s="106"/>
      <c r="M42" s="109"/>
      <c r="N42" s="109"/>
      <c r="O42" s="110"/>
      <c r="P42" s="109"/>
      <c r="Q42" s="109"/>
      <c r="R42" s="106"/>
      <c r="S42" s="109"/>
      <c r="T42" s="106"/>
      <c r="U42" s="106"/>
      <c r="V42" s="109"/>
      <c r="W42" s="197"/>
      <c r="X42" s="197"/>
      <c r="Y42" s="196"/>
      <c r="Z42" s="197"/>
      <c r="AA42" s="196"/>
      <c r="AB42" s="109"/>
      <c r="AC42" s="187"/>
      <c r="AD42" s="106"/>
      <c r="AE42" s="189">
        <v>0</v>
      </c>
      <c r="AF42" s="212"/>
      <c r="AG42" s="111"/>
      <c r="AH42" s="113"/>
      <c r="AI42" s="111"/>
      <c r="AJ42" s="109"/>
      <c r="AK42" s="112"/>
      <c r="AL42" s="56"/>
      <c r="AM42" s="94"/>
      <c r="AN42" s="94"/>
    </row>
    <row r="43" spans="1:40">
      <c r="A43" s="326"/>
      <c r="B43" s="54"/>
      <c r="C43" s="101"/>
      <c r="D43" s="102"/>
      <c r="E43" s="101"/>
      <c r="F43" s="102"/>
      <c r="G43" s="103"/>
      <c r="H43" s="104"/>
      <c r="I43" s="105"/>
      <c r="J43" s="106"/>
      <c r="K43" s="105"/>
      <c r="L43" s="106"/>
      <c r="M43" s="243"/>
      <c r="N43" s="244"/>
      <c r="O43" s="245"/>
      <c r="P43" s="106"/>
      <c r="Q43" s="243"/>
      <c r="R43" s="244"/>
      <c r="S43" s="244"/>
      <c r="T43" s="244"/>
      <c r="U43" s="245"/>
      <c r="V43" s="106"/>
      <c r="W43" s="265" t="str">
        <f>IFERROR((AE43/AC43)*1000, "-")</f>
        <v>-</v>
      </c>
      <c r="X43" s="266"/>
      <c r="Y43" s="266"/>
      <c r="Z43" s="266"/>
      <c r="AA43" s="267"/>
      <c r="AB43" s="106"/>
      <c r="AC43" s="215">
        <v>0</v>
      </c>
      <c r="AD43" s="106"/>
      <c r="AE43" s="107">
        <v>0</v>
      </c>
      <c r="AF43" s="212"/>
      <c r="AG43" s="268"/>
      <c r="AH43" s="269"/>
      <c r="AI43" s="269"/>
      <c r="AJ43" s="269"/>
      <c r="AK43" s="270"/>
      <c r="AL43" s="56"/>
      <c r="AM43" s="94"/>
      <c r="AN43" s="94"/>
    </row>
    <row r="44" spans="1:40" ht="3" customHeight="1">
      <c r="A44" s="326"/>
      <c r="B44" s="55"/>
      <c r="C44" s="108"/>
      <c r="D44" s="108"/>
      <c r="E44" s="108"/>
      <c r="F44" s="106"/>
      <c r="G44" s="109"/>
      <c r="H44" s="109"/>
      <c r="I44" s="109"/>
      <c r="J44" s="109"/>
      <c r="K44" s="109"/>
      <c r="L44" s="106"/>
      <c r="M44" s="109"/>
      <c r="N44" s="109"/>
      <c r="O44" s="110"/>
      <c r="P44" s="109"/>
      <c r="Q44" s="109"/>
      <c r="R44" s="106"/>
      <c r="S44" s="106"/>
      <c r="T44" s="106"/>
      <c r="U44" s="109"/>
      <c r="V44" s="109"/>
      <c r="W44" s="196"/>
      <c r="X44" s="197"/>
      <c r="Y44" s="197"/>
      <c r="Z44" s="197"/>
      <c r="AA44" s="196"/>
      <c r="AB44" s="109"/>
      <c r="AC44" s="187"/>
      <c r="AD44" s="106"/>
      <c r="AE44" s="190">
        <v>0</v>
      </c>
      <c r="AF44" s="212"/>
      <c r="AG44" s="111"/>
      <c r="AH44" s="113"/>
      <c r="AI44" s="113"/>
      <c r="AJ44" s="106"/>
      <c r="AK44" s="114"/>
      <c r="AL44" s="56"/>
      <c r="AM44" s="94"/>
      <c r="AN44" s="94"/>
    </row>
    <row r="45" spans="1:40">
      <c r="A45" s="326"/>
      <c r="B45" s="54"/>
      <c r="C45" s="101"/>
      <c r="D45" s="102"/>
      <c r="E45" s="101"/>
      <c r="F45" s="102"/>
      <c r="G45" s="103"/>
      <c r="H45" s="104"/>
      <c r="I45" s="105"/>
      <c r="J45" s="106"/>
      <c r="K45" s="105"/>
      <c r="L45" s="106"/>
      <c r="M45" s="243"/>
      <c r="N45" s="244"/>
      <c r="O45" s="245"/>
      <c r="P45" s="106"/>
      <c r="Q45" s="243"/>
      <c r="R45" s="244"/>
      <c r="S45" s="244"/>
      <c r="T45" s="244"/>
      <c r="U45" s="245"/>
      <c r="V45" s="106"/>
      <c r="W45" s="265" t="str">
        <f>IFERROR((AE45/AC45)*1000, "-")</f>
        <v>-</v>
      </c>
      <c r="X45" s="266"/>
      <c r="Y45" s="266"/>
      <c r="Z45" s="266"/>
      <c r="AA45" s="267"/>
      <c r="AB45" s="106"/>
      <c r="AC45" s="215">
        <v>0</v>
      </c>
      <c r="AD45" s="106"/>
      <c r="AE45" s="107">
        <v>0</v>
      </c>
      <c r="AF45" s="212"/>
      <c r="AG45" s="268"/>
      <c r="AH45" s="269"/>
      <c r="AI45" s="269"/>
      <c r="AJ45" s="269"/>
      <c r="AK45" s="270"/>
      <c r="AL45" s="56"/>
      <c r="AM45" s="94"/>
      <c r="AN45" s="94"/>
    </row>
    <row r="46" spans="1:40" ht="3" customHeight="1">
      <c r="A46" s="326"/>
      <c r="B46" s="55"/>
      <c r="C46" s="108"/>
      <c r="D46" s="108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P46" s="109"/>
      <c r="Q46" s="109"/>
      <c r="R46" s="109"/>
      <c r="S46" s="109"/>
      <c r="T46" s="109"/>
      <c r="U46" s="109"/>
      <c r="V46" s="109"/>
      <c r="W46" s="196"/>
      <c r="X46" s="196"/>
      <c r="Y46" s="196"/>
      <c r="Z46" s="196"/>
      <c r="AA46" s="196"/>
      <c r="AB46" s="109"/>
      <c r="AC46" s="187"/>
      <c r="AD46" s="109"/>
      <c r="AE46" s="189">
        <v>0</v>
      </c>
      <c r="AF46" s="212"/>
      <c r="AG46" s="111"/>
      <c r="AH46" s="111"/>
      <c r="AI46" s="111"/>
      <c r="AJ46" s="109"/>
      <c r="AK46" s="112"/>
      <c r="AL46" s="56"/>
      <c r="AM46" s="94"/>
      <c r="AN46" s="94"/>
    </row>
    <row r="47" spans="1:40">
      <c r="A47" s="326"/>
      <c r="B47" s="54"/>
      <c r="C47" s="101"/>
      <c r="D47" s="102"/>
      <c r="E47" s="101"/>
      <c r="F47" s="102"/>
      <c r="G47" s="103"/>
      <c r="H47" s="104"/>
      <c r="I47" s="105"/>
      <c r="J47" s="106"/>
      <c r="K47" s="105"/>
      <c r="L47" s="106"/>
      <c r="M47" s="243"/>
      <c r="N47" s="244"/>
      <c r="O47" s="245"/>
      <c r="P47" s="106"/>
      <c r="Q47" s="243"/>
      <c r="R47" s="244"/>
      <c r="S47" s="244"/>
      <c r="T47" s="244"/>
      <c r="U47" s="245"/>
      <c r="V47" s="106"/>
      <c r="W47" s="265" t="str">
        <f>IFERROR((AE47/AC47)*1000, "-")</f>
        <v>-</v>
      </c>
      <c r="X47" s="266"/>
      <c r="Y47" s="266"/>
      <c r="Z47" s="266"/>
      <c r="AA47" s="267"/>
      <c r="AB47" s="106"/>
      <c r="AC47" s="215">
        <v>0</v>
      </c>
      <c r="AD47" s="106"/>
      <c r="AE47" s="107">
        <v>0</v>
      </c>
      <c r="AF47" s="212"/>
      <c r="AG47" s="268"/>
      <c r="AH47" s="269"/>
      <c r="AI47" s="269"/>
      <c r="AJ47" s="269"/>
      <c r="AK47" s="270"/>
      <c r="AL47" s="56"/>
      <c r="AM47" s="94"/>
      <c r="AN47" s="94"/>
    </row>
    <row r="48" spans="1:40" ht="3" customHeight="1">
      <c r="A48" s="326"/>
      <c r="B48" s="57"/>
      <c r="C48" s="108"/>
      <c r="D48" s="108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10"/>
      <c r="P48" s="109"/>
      <c r="Q48" s="109"/>
      <c r="R48" s="109"/>
      <c r="S48" s="109"/>
      <c r="T48" s="109"/>
      <c r="U48" s="109"/>
      <c r="V48" s="109"/>
      <c r="W48" s="196"/>
      <c r="X48" s="196"/>
      <c r="Y48" s="196"/>
      <c r="Z48" s="196"/>
      <c r="AA48" s="196"/>
      <c r="AB48" s="109"/>
      <c r="AC48" s="187"/>
      <c r="AD48" s="109"/>
      <c r="AE48" s="189">
        <v>0</v>
      </c>
      <c r="AF48" s="212"/>
      <c r="AG48" s="111"/>
      <c r="AH48" s="111"/>
      <c r="AI48" s="111"/>
      <c r="AJ48" s="109"/>
      <c r="AK48" s="112"/>
      <c r="AL48" s="56"/>
      <c r="AM48" s="94"/>
      <c r="AN48" s="94"/>
    </row>
    <row r="49" spans="1:40">
      <c r="A49" s="326"/>
      <c r="B49" s="54"/>
      <c r="C49" s="101"/>
      <c r="D49" s="102"/>
      <c r="E49" s="101"/>
      <c r="F49" s="102"/>
      <c r="G49" s="103"/>
      <c r="H49" s="104"/>
      <c r="I49" s="105"/>
      <c r="J49" s="106"/>
      <c r="K49" s="105"/>
      <c r="L49" s="106"/>
      <c r="M49" s="243"/>
      <c r="N49" s="244"/>
      <c r="O49" s="245"/>
      <c r="P49" s="106"/>
      <c r="Q49" s="243"/>
      <c r="R49" s="244"/>
      <c r="S49" s="244"/>
      <c r="T49" s="244"/>
      <c r="U49" s="245"/>
      <c r="V49" s="106"/>
      <c r="W49" s="265" t="str">
        <f>IFERROR((AE49/AC49)*1000, "-")</f>
        <v>-</v>
      </c>
      <c r="X49" s="266"/>
      <c r="Y49" s="266"/>
      <c r="Z49" s="266"/>
      <c r="AA49" s="267"/>
      <c r="AB49" s="106"/>
      <c r="AC49" s="215">
        <v>0</v>
      </c>
      <c r="AD49" s="106"/>
      <c r="AE49" s="107">
        <v>0</v>
      </c>
      <c r="AF49" s="212"/>
      <c r="AG49" s="268"/>
      <c r="AH49" s="269"/>
      <c r="AI49" s="269"/>
      <c r="AJ49" s="269"/>
      <c r="AK49" s="270"/>
      <c r="AL49" s="56"/>
      <c r="AM49" s="94"/>
      <c r="AN49" s="94"/>
    </row>
    <row r="50" spans="1:40" ht="3" customHeight="1">
      <c r="A50" s="326"/>
      <c r="B50" s="55"/>
      <c r="C50" s="108"/>
      <c r="D50" s="108"/>
      <c r="E50" s="108"/>
      <c r="F50" s="109"/>
      <c r="G50" s="109"/>
      <c r="H50" s="109"/>
      <c r="I50" s="109"/>
      <c r="J50" s="109"/>
      <c r="K50" s="109"/>
      <c r="L50" s="109"/>
      <c r="M50" s="109"/>
      <c r="N50" s="109"/>
      <c r="O50" s="110"/>
      <c r="P50" s="109"/>
      <c r="Q50" s="109"/>
      <c r="R50" s="109"/>
      <c r="S50" s="109"/>
      <c r="T50" s="109"/>
      <c r="U50" s="109"/>
      <c r="V50" s="109"/>
      <c r="W50" s="196"/>
      <c r="X50" s="196"/>
      <c r="Y50" s="196"/>
      <c r="Z50" s="196"/>
      <c r="AA50" s="196"/>
      <c r="AB50" s="109"/>
      <c r="AC50" s="187">
        <v>0</v>
      </c>
      <c r="AD50" s="109"/>
      <c r="AE50" s="189">
        <v>0</v>
      </c>
      <c r="AF50" s="212"/>
      <c r="AG50" s="111"/>
      <c r="AH50" s="111"/>
      <c r="AI50" s="111"/>
      <c r="AJ50" s="109"/>
      <c r="AK50" s="112"/>
      <c r="AL50" s="56"/>
      <c r="AM50" s="94"/>
      <c r="AN50" s="94"/>
    </row>
    <row r="51" spans="1:40">
      <c r="A51" s="326"/>
      <c r="B51" s="54"/>
      <c r="C51" s="101"/>
      <c r="D51" s="102"/>
      <c r="E51" s="101"/>
      <c r="F51" s="102"/>
      <c r="G51" s="103"/>
      <c r="H51" s="104"/>
      <c r="I51" s="105"/>
      <c r="J51" s="106"/>
      <c r="K51" s="105"/>
      <c r="L51" s="106"/>
      <c r="M51" s="243"/>
      <c r="N51" s="244"/>
      <c r="O51" s="245"/>
      <c r="P51" s="106"/>
      <c r="Q51" s="243"/>
      <c r="R51" s="244"/>
      <c r="S51" s="244"/>
      <c r="T51" s="244"/>
      <c r="U51" s="245"/>
      <c r="V51" s="106"/>
      <c r="W51" s="265" t="str">
        <f>IFERROR((AE51/AC51)*1000, "-")</f>
        <v>-</v>
      </c>
      <c r="X51" s="266"/>
      <c r="Y51" s="266"/>
      <c r="Z51" s="266"/>
      <c r="AA51" s="267"/>
      <c r="AB51" s="106"/>
      <c r="AC51" s="215">
        <v>0</v>
      </c>
      <c r="AD51" s="106"/>
      <c r="AE51" s="107">
        <v>0</v>
      </c>
      <c r="AF51" s="212"/>
      <c r="AG51" s="268"/>
      <c r="AH51" s="269"/>
      <c r="AI51" s="269"/>
      <c r="AJ51" s="269"/>
      <c r="AK51" s="270"/>
      <c r="AL51" s="56"/>
      <c r="AM51" s="94"/>
      <c r="AN51" s="94"/>
    </row>
    <row r="52" spans="1:40" ht="3" customHeight="1">
      <c r="A52" s="326"/>
      <c r="B52" s="55"/>
      <c r="C52" s="108"/>
      <c r="D52" s="108"/>
      <c r="E52" s="108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109"/>
      <c r="Q52" s="109"/>
      <c r="R52" s="109"/>
      <c r="S52" s="109"/>
      <c r="T52" s="109"/>
      <c r="U52" s="109"/>
      <c r="V52" s="109"/>
      <c r="W52" s="196"/>
      <c r="X52" s="196"/>
      <c r="Y52" s="196"/>
      <c r="Z52" s="196"/>
      <c r="AA52" s="196"/>
      <c r="AB52" s="109"/>
      <c r="AC52" s="187"/>
      <c r="AD52" s="109"/>
      <c r="AE52" s="189">
        <v>0</v>
      </c>
      <c r="AF52" s="212"/>
      <c r="AG52" s="111"/>
      <c r="AH52" s="111"/>
      <c r="AI52" s="111"/>
      <c r="AJ52" s="109"/>
      <c r="AK52" s="112"/>
      <c r="AL52" s="56"/>
      <c r="AM52" s="94"/>
      <c r="AN52" s="94"/>
    </row>
    <row r="53" spans="1:40">
      <c r="A53" s="326"/>
      <c r="B53" s="54"/>
      <c r="C53" s="101"/>
      <c r="D53" s="102"/>
      <c r="E53" s="101"/>
      <c r="F53" s="102"/>
      <c r="G53" s="103"/>
      <c r="H53" s="104"/>
      <c r="I53" s="105"/>
      <c r="J53" s="106"/>
      <c r="K53" s="105"/>
      <c r="L53" s="106"/>
      <c r="M53" s="243"/>
      <c r="N53" s="244"/>
      <c r="O53" s="245"/>
      <c r="P53" s="106"/>
      <c r="Q53" s="243"/>
      <c r="R53" s="244"/>
      <c r="S53" s="244"/>
      <c r="T53" s="244"/>
      <c r="U53" s="245"/>
      <c r="V53" s="106"/>
      <c r="W53" s="265" t="str">
        <f>IFERROR((AE53/AC53)*1000, "-")</f>
        <v>-</v>
      </c>
      <c r="X53" s="266"/>
      <c r="Y53" s="266"/>
      <c r="Z53" s="266"/>
      <c r="AA53" s="267"/>
      <c r="AB53" s="106"/>
      <c r="AC53" s="215">
        <v>0</v>
      </c>
      <c r="AD53" s="106"/>
      <c r="AE53" s="107">
        <v>0</v>
      </c>
      <c r="AF53" s="212"/>
      <c r="AG53" s="268"/>
      <c r="AH53" s="269"/>
      <c r="AI53" s="269"/>
      <c r="AJ53" s="269"/>
      <c r="AK53" s="270"/>
      <c r="AL53" s="56"/>
      <c r="AM53" s="94"/>
      <c r="AN53" s="94"/>
    </row>
    <row r="54" spans="1:40" ht="3" customHeight="1">
      <c r="A54" s="326"/>
      <c r="B54" s="57"/>
      <c r="C54" s="108"/>
      <c r="D54" s="108"/>
      <c r="E54" s="108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09"/>
      <c r="Q54" s="109"/>
      <c r="R54" s="109"/>
      <c r="S54" s="109"/>
      <c r="T54" s="109"/>
      <c r="U54" s="109"/>
      <c r="V54" s="109"/>
      <c r="W54" s="196"/>
      <c r="X54" s="196"/>
      <c r="Y54" s="196"/>
      <c r="Z54" s="196"/>
      <c r="AA54" s="196"/>
      <c r="AB54" s="109"/>
      <c r="AC54" s="187"/>
      <c r="AD54" s="109"/>
      <c r="AE54" s="189">
        <v>0</v>
      </c>
      <c r="AF54" s="212"/>
      <c r="AG54" s="111"/>
      <c r="AH54" s="111"/>
      <c r="AI54" s="111"/>
      <c r="AJ54" s="109"/>
      <c r="AK54" s="112"/>
      <c r="AL54" s="56"/>
      <c r="AM54" s="94"/>
      <c r="AN54" s="94"/>
    </row>
    <row r="55" spans="1:40">
      <c r="A55" s="326"/>
      <c r="B55" s="54"/>
      <c r="C55" s="101"/>
      <c r="D55" s="102"/>
      <c r="E55" s="101"/>
      <c r="F55" s="102"/>
      <c r="G55" s="103"/>
      <c r="H55" s="104"/>
      <c r="I55" s="105"/>
      <c r="J55" s="106"/>
      <c r="K55" s="105"/>
      <c r="L55" s="106"/>
      <c r="M55" s="243"/>
      <c r="N55" s="244"/>
      <c r="O55" s="245"/>
      <c r="P55" s="106"/>
      <c r="Q55" s="243"/>
      <c r="R55" s="244"/>
      <c r="S55" s="244"/>
      <c r="T55" s="244"/>
      <c r="U55" s="245"/>
      <c r="V55" s="106"/>
      <c r="W55" s="265" t="str">
        <f>IFERROR((AE55/AC55)*1000, "-")</f>
        <v>-</v>
      </c>
      <c r="X55" s="266"/>
      <c r="Y55" s="266"/>
      <c r="Z55" s="266"/>
      <c r="AA55" s="267"/>
      <c r="AB55" s="106"/>
      <c r="AC55" s="215">
        <v>0</v>
      </c>
      <c r="AD55" s="106"/>
      <c r="AE55" s="107">
        <v>0</v>
      </c>
      <c r="AF55" s="212"/>
      <c r="AG55" s="268"/>
      <c r="AH55" s="269"/>
      <c r="AI55" s="269"/>
      <c r="AJ55" s="269"/>
      <c r="AK55" s="270"/>
      <c r="AL55" s="56"/>
      <c r="AM55" s="94"/>
      <c r="AN55" s="94"/>
    </row>
    <row r="56" spans="1:40" ht="3" customHeight="1">
      <c r="A56" s="326"/>
      <c r="B56" s="55"/>
      <c r="C56" s="108"/>
      <c r="D56" s="108"/>
      <c r="E56" s="108"/>
      <c r="F56" s="109"/>
      <c r="G56" s="109"/>
      <c r="H56" s="109"/>
      <c r="I56" s="109"/>
      <c r="J56" s="109"/>
      <c r="K56" s="109"/>
      <c r="L56" s="109"/>
      <c r="M56" s="109"/>
      <c r="N56" s="109"/>
      <c r="O56" s="110"/>
      <c r="P56" s="109"/>
      <c r="Q56" s="109"/>
      <c r="R56" s="109"/>
      <c r="S56" s="109"/>
      <c r="T56" s="109"/>
      <c r="U56" s="109"/>
      <c r="V56" s="109"/>
      <c r="W56" s="196"/>
      <c r="X56" s="196"/>
      <c r="Y56" s="196"/>
      <c r="Z56" s="196"/>
      <c r="AA56" s="196"/>
      <c r="AB56" s="109"/>
      <c r="AC56" s="187"/>
      <c r="AD56" s="109"/>
      <c r="AE56" s="189">
        <v>0</v>
      </c>
      <c r="AF56" s="212"/>
      <c r="AG56" s="111"/>
      <c r="AH56" s="111"/>
      <c r="AI56" s="111"/>
      <c r="AJ56" s="109"/>
      <c r="AK56" s="112"/>
      <c r="AL56" s="56"/>
      <c r="AM56" s="94"/>
      <c r="AN56" s="94"/>
    </row>
    <row r="57" spans="1:40">
      <c r="A57" s="326"/>
      <c r="B57" s="54"/>
      <c r="C57" s="101"/>
      <c r="D57" s="102"/>
      <c r="E57" s="101"/>
      <c r="F57" s="102"/>
      <c r="G57" s="103"/>
      <c r="H57" s="104"/>
      <c r="I57" s="105"/>
      <c r="J57" s="106"/>
      <c r="K57" s="105"/>
      <c r="L57" s="106"/>
      <c r="M57" s="243"/>
      <c r="N57" s="244"/>
      <c r="O57" s="245"/>
      <c r="P57" s="106"/>
      <c r="Q57" s="243"/>
      <c r="R57" s="244"/>
      <c r="S57" s="244"/>
      <c r="T57" s="244"/>
      <c r="U57" s="245"/>
      <c r="V57" s="106"/>
      <c r="W57" s="265" t="str">
        <f>IFERROR((AE57/AC57)*1000, "-")</f>
        <v>-</v>
      </c>
      <c r="X57" s="266"/>
      <c r="Y57" s="266"/>
      <c r="Z57" s="266"/>
      <c r="AA57" s="267"/>
      <c r="AB57" s="106"/>
      <c r="AC57" s="215">
        <v>0</v>
      </c>
      <c r="AD57" s="106"/>
      <c r="AE57" s="107">
        <v>0</v>
      </c>
      <c r="AF57" s="212"/>
      <c r="AG57" s="268"/>
      <c r="AH57" s="269"/>
      <c r="AI57" s="269"/>
      <c r="AJ57" s="269"/>
      <c r="AK57" s="270"/>
      <c r="AL57" s="56"/>
      <c r="AM57" s="94"/>
      <c r="AN57" s="94"/>
    </row>
    <row r="58" spans="1:40" ht="3" customHeight="1" thickBot="1">
      <c r="A58" s="326"/>
      <c r="B58" s="2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70"/>
      <c r="AF58" s="116"/>
      <c r="AG58" s="117"/>
      <c r="AH58" s="117"/>
      <c r="AI58" s="117"/>
      <c r="AJ58" s="116"/>
      <c r="AK58" s="116"/>
      <c r="AL58" s="58"/>
      <c r="AM58" s="94"/>
      <c r="AN58" s="94"/>
    </row>
    <row r="59" spans="1:40" ht="15.6">
      <c r="A59" s="326"/>
      <c r="B59" s="25"/>
      <c r="C59" s="116" t="s">
        <v>34</v>
      </c>
      <c r="D59" s="116"/>
      <c r="E59" s="116"/>
      <c r="F59" s="116"/>
      <c r="G59" s="198"/>
      <c r="H59" s="116"/>
      <c r="I59" s="116" t="s">
        <v>35</v>
      </c>
      <c r="J59" s="116"/>
      <c r="K59" s="116"/>
      <c r="L59" s="116"/>
      <c r="M59" s="116"/>
      <c r="N59" s="116"/>
      <c r="O59" s="116"/>
      <c r="P59" s="116"/>
      <c r="Q59" s="125" t="s">
        <v>174</v>
      </c>
      <c r="R59" s="118"/>
      <c r="S59" s="225" t="str">
        <f>IFERROR(AE59/G59, "$ -")</f>
        <v>$ -</v>
      </c>
      <c r="T59" s="226"/>
      <c r="U59" s="226"/>
      <c r="V59" s="226"/>
      <c r="W59" s="226"/>
      <c r="X59" s="226"/>
      <c r="Y59" s="226"/>
      <c r="Z59" s="226"/>
      <c r="AA59" s="227"/>
      <c r="AB59" s="119"/>
      <c r="AC59" s="213" t="s">
        <v>36</v>
      </c>
      <c r="AD59" s="116"/>
      <c r="AE59" s="231">
        <f>IFERROR(SUM(AE31,AE33,AE35,AE37,AE39,AE41,AE43,AE45,AE47,AE49,AE51,AE53,AE55,AE57), "$ -")</f>
        <v>0</v>
      </c>
      <c r="AF59" s="232"/>
      <c r="AG59" s="232"/>
      <c r="AH59" s="232"/>
      <c r="AI59" s="232"/>
      <c r="AJ59" s="232"/>
      <c r="AK59" s="233"/>
      <c r="AL59" s="58"/>
      <c r="AM59" s="94"/>
      <c r="AN59" s="94"/>
    </row>
    <row r="60" spans="1:40" ht="6" customHeight="1" thickBot="1">
      <c r="A60" s="326"/>
      <c r="B60" s="2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228"/>
      <c r="T60" s="229"/>
      <c r="U60" s="229"/>
      <c r="V60" s="229"/>
      <c r="W60" s="229"/>
      <c r="X60" s="229"/>
      <c r="Y60" s="229"/>
      <c r="Z60" s="229"/>
      <c r="AA60" s="230"/>
      <c r="AB60" s="116"/>
      <c r="AC60" s="116"/>
      <c r="AD60" s="116"/>
      <c r="AE60" s="234"/>
      <c r="AF60" s="235"/>
      <c r="AG60" s="235"/>
      <c r="AH60" s="235"/>
      <c r="AI60" s="235"/>
      <c r="AJ60" s="235"/>
      <c r="AK60" s="236"/>
      <c r="AL60" s="58"/>
      <c r="AM60" s="94"/>
      <c r="AN60" s="94"/>
    </row>
    <row r="61" spans="1:40" ht="16.5" customHeight="1">
      <c r="A61" s="326"/>
      <c r="B61" s="25"/>
      <c r="C61" s="257" t="s">
        <v>37</v>
      </c>
      <c r="D61" s="257"/>
      <c r="E61" s="257"/>
      <c r="F61" s="116"/>
      <c r="G61" s="258"/>
      <c r="H61" s="259"/>
      <c r="I61" s="259"/>
      <c r="J61" s="259"/>
      <c r="K61" s="259"/>
      <c r="L61" s="259"/>
      <c r="M61" s="259"/>
      <c r="N61" s="259"/>
      <c r="O61" s="259"/>
      <c r="P61" s="259"/>
      <c r="Q61" s="260"/>
      <c r="R61" s="116"/>
      <c r="S61" s="257"/>
      <c r="T61" s="257"/>
      <c r="U61" s="257"/>
      <c r="V61" s="257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58"/>
      <c r="AM61" s="94"/>
      <c r="AN61" s="94"/>
    </row>
    <row r="62" spans="1:40" ht="5.25" customHeight="1">
      <c r="A62" s="326"/>
      <c r="B62" s="2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20"/>
      <c r="AF62" s="116"/>
      <c r="AG62" s="117"/>
      <c r="AH62" s="117"/>
      <c r="AI62" s="117"/>
      <c r="AJ62" s="116"/>
      <c r="AK62" s="116"/>
      <c r="AL62" s="58"/>
      <c r="AM62" s="94"/>
      <c r="AN62" s="94"/>
    </row>
    <row r="63" spans="1:40" ht="13.5" customHeight="1">
      <c r="A63" s="326"/>
      <c r="B63" s="59"/>
      <c r="C63" s="341" t="s">
        <v>66</v>
      </c>
      <c r="D63" s="341"/>
      <c r="E63" s="342"/>
      <c r="F63" s="342"/>
      <c r="G63" s="342"/>
      <c r="H63" s="121"/>
      <c r="I63" s="122"/>
      <c r="J63" s="122"/>
      <c r="K63" s="122"/>
      <c r="L63" s="122"/>
      <c r="M63" s="122"/>
      <c r="N63" s="122"/>
      <c r="O63" s="122"/>
      <c r="P63" s="122"/>
      <c r="Q63" s="123"/>
      <c r="R63" s="123"/>
      <c r="S63" s="123"/>
      <c r="T63" s="123"/>
      <c r="U63" s="124"/>
      <c r="V63" s="123"/>
      <c r="W63" s="124"/>
      <c r="X63" s="124"/>
      <c r="Y63" s="125"/>
      <c r="Z63" s="125"/>
      <c r="AA63" s="125"/>
      <c r="AB63" s="125"/>
      <c r="AC63" s="125"/>
      <c r="AD63" s="125"/>
      <c r="AE63" s="257"/>
      <c r="AF63" s="257"/>
      <c r="AG63" s="257"/>
      <c r="AH63" s="257"/>
      <c r="AI63" s="257"/>
      <c r="AJ63" s="257"/>
      <c r="AK63" s="257"/>
      <c r="AL63" s="60"/>
      <c r="AM63" s="94"/>
      <c r="AN63" s="94"/>
    </row>
    <row r="64" spans="1:40">
      <c r="A64" s="326"/>
      <c r="B64" s="59"/>
      <c r="C64" s="219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1"/>
      <c r="AL64" s="60"/>
      <c r="AM64" s="94"/>
      <c r="AN64" s="94"/>
    </row>
    <row r="65" spans="1:40">
      <c r="A65" s="326"/>
      <c r="B65" s="59"/>
      <c r="C65" s="222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4"/>
      <c r="AL65" s="60"/>
      <c r="AM65" s="94"/>
      <c r="AN65" s="94"/>
    </row>
    <row r="66" spans="1:40" ht="5.25" customHeight="1">
      <c r="A66" s="340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61"/>
      <c r="AM66" s="94"/>
      <c r="AN66" s="94"/>
    </row>
    <row r="67" spans="1:40" ht="3.75" customHeight="1">
      <c r="A67" s="273" t="s">
        <v>68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3"/>
      <c r="AM67" s="94"/>
      <c r="AN67" s="94"/>
    </row>
    <row r="68" spans="1:40">
      <c r="A68" s="274"/>
      <c r="B68" s="84"/>
      <c r="C68" s="296" t="s">
        <v>73</v>
      </c>
      <c r="D68" s="296"/>
      <c r="E68" s="296"/>
      <c r="F68" s="296"/>
      <c r="G68" s="296"/>
      <c r="H68" s="296"/>
      <c r="I68" s="296"/>
      <c r="J68" s="296"/>
      <c r="K68" s="29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86"/>
      <c r="Z68" s="86"/>
      <c r="AA68" s="86"/>
      <c r="AB68" s="86"/>
      <c r="AC68" s="86"/>
      <c r="AD68" s="86"/>
      <c r="AE68" s="297"/>
      <c r="AF68" s="297"/>
      <c r="AG68" s="297"/>
      <c r="AH68" s="297"/>
      <c r="AI68" s="297"/>
      <c r="AJ68" s="297"/>
      <c r="AK68" s="297"/>
      <c r="AL68" s="83"/>
      <c r="AM68" s="94"/>
      <c r="AN68" s="94"/>
    </row>
    <row r="69" spans="1:40" ht="3" customHeight="1">
      <c r="A69" s="274"/>
      <c r="B69" s="8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83"/>
      <c r="AM69" s="94"/>
      <c r="AN69" s="94"/>
    </row>
    <row r="70" spans="1:40">
      <c r="A70" s="274"/>
      <c r="B70" s="84"/>
      <c r="C70" s="256" t="s">
        <v>38</v>
      </c>
      <c r="D70" s="256"/>
      <c r="E70" s="256"/>
      <c r="F70" s="124"/>
      <c r="G70" s="337"/>
      <c r="H70" s="338"/>
      <c r="I70" s="338"/>
      <c r="J70" s="338"/>
      <c r="K70" s="338"/>
      <c r="L70" s="338"/>
      <c r="M70" s="338"/>
      <c r="N70" s="338"/>
      <c r="O70" s="339"/>
      <c r="P70" s="118"/>
      <c r="Q70" s="125" t="s">
        <v>39</v>
      </c>
      <c r="R70" s="275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7"/>
      <c r="AL70" s="83"/>
      <c r="AM70" s="94"/>
      <c r="AN70" s="94"/>
    </row>
    <row r="71" spans="1:40" ht="3" customHeight="1">
      <c r="A71" s="274"/>
      <c r="B71" s="84"/>
      <c r="C71" s="124"/>
      <c r="D71" s="124"/>
      <c r="E71" s="124"/>
      <c r="F71" s="124"/>
      <c r="G71" s="124"/>
      <c r="H71" s="124"/>
      <c r="I71" s="124"/>
      <c r="J71" s="124"/>
      <c r="K71" s="155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83"/>
      <c r="AM71" s="94"/>
      <c r="AN71" s="94"/>
    </row>
    <row r="72" spans="1:40">
      <c r="A72" s="274"/>
      <c r="B72" s="37"/>
      <c r="C72" s="256" t="s">
        <v>40</v>
      </c>
      <c r="D72" s="256"/>
      <c r="E72" s="256"/>
      <c r="F72" s="124"/>
      <c r="G72" s="243"/>
      <c r="H72" s="244"/>
      <c r="I72" s="245"/>
      <c r="J72" s="122"/>
      <c r="K72" s="155" t="s">
        <v>41</v>
      </c>
      <c r="L72" s="125"/>
      <c r="M72" s="243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5"/>
      <c r="AL72" s="60"/>
      <c r="AM72" s="94"/>
      <c r="AN72" s="94"/>
    </row>
    <row r="73" spans="1:40" ht="3.75" customHeight="1">
      <c r="A73" s="274"/>
      <c r="B73" s="37"/>
      <c r="C73" s="121"/>
      <c r="D73" s="121"/>
      <c r="E73" s="124"/>
      <c r="F73" s="124"/>
      <c r="G73" s="122"/>
      <c r="H73" s="122"/>
      <c r="I73" s="122"/>
      <c r="J73" s="122"/>
      <c r="K73" s="125"/>
      <c r="L73" s="125"/>
      <c r="M73" s="125"/>
      <c r="N73" s="125"/>
      <c r="O73" s="125"/>
      <c r="P73" s="125"/>
      <c r="Q73" s="123"/>
      <c r="R73" s="123"/>
      <c r="S73" s="123"/>
      <c r="T73" s="123"/>
      <c r="U73" s="124"/>
      <c r="V73" s="123"/>
      <c r="W73" s="124"/>
      <c r="X73" s="124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87"/>
      <c r="AM73" s="94"/>
      <c r="AN73" s="94"/>
    </row>
    <row r="74" spans="1:40">
      <c r="A74" s="274"/>
      <c r="B74" s="37"/>
      <c r="C74" s="256" t="s">
        <v>42</v>
      </c>
      <c r="D74" s="256"/>
      <c r="E74" s="256"/>
      <c r="F74" s="124"/>
      <c r="G74" s="246"/>
      <c r="H74" s="247"/>
      <c r="I74" s="248"/>
      <c r="J74" s="122"/>
      <c r="K74" s="155" t="s">
        <v>43</v>
      </c>
      <c r="L74" s="125"/>
      <c r="M74" s="246"/>
      <c r="N74" s="247"/>
      <c r="O74" s="248"/>
      <c r="P74" s="125"/>
      <c r="Q74" s="156" t="s">
        <v>44</v>
      </c>
      <c r="R74" s="156"/>
      <c r="S74" s="249">
        <v>0</v>
      </c>
      <c r="T74" s="250"/>
      <c r="U74" s="250"/>
      <c r="V74" s="250"/>
      <c r="W74" s="250"/>
      <c r="X74" s="251"/>
      <c r="Y74" s="295" t="s">
        <v>71</v>
      </c>
      <c r="Z74" s="257"/>
      <c r="AA74" s="257"/>
      <c r="AB74" s="123"/>
      <c r="AC74" s="262">
        <v>0</v>
      </c>
      <c r="AD74" s="263"/>
      <c r="AE74" s="264"/>
      <c r="AF74" s="156"/>
      <c r="AG74" s="293" t="s">
        <v>75</v>
      </c>
      <c r="AH74" s="293"/>
      <c r="AI74" s="294"/>
      <c r="AJ74" s="291">
        <f>S74+AC74</f>
        <v>0</v>
      </c>
      <c r="AK74" s="292"/>
      <c r="AL74" s="87"/>
      <c r="AM74" s="94"/>
      <c r="AN74" s="94"/>
    </row>
    <row r="75" spans="1:40" ht="4.5" customHeight="1" thickBot="1">
      <c r="A75" s="274"/>
      <c r="B75" s="88"/>
      <c r="C75" s="256"/>
      <c r="D75" s="256"/>
      <c r="E75" s="256"/>
      <c r="F75" s="124"/>
      <c r="G75" s="290"/>
      <c r="H75" s="290"/>
      <c r="I75" s="290"/>
      <c r="J75" s="122"/>
      <c r="K75" s="155"/>
      <c r="L75" s="125"/>
      <c r="M75" s="290"/>
      <c r="N75" s="290"/>
      <c r="O75" s="290"/>
      <c r="P75" s="157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89"/>
      <c r="AM75" s="94"/>
      <c r="AN75" s="94"/>
    </row>
    <row r="76" spans="1:40" ht="18" customHeight="1" thickBot="1">
      <c r="A76" s="274"/>
      <c r="B76" s="69"/>
      <c r="C76" s="256" t="s">
        <v>45</v>
      </c>
      <c r="D76" s="256"/>
      <c r="E76" s="256"/>
      <c r="F76" s="124"/>
      <c r="G76" s="246"/>
      <c r="H76" s="247"/>
      <c r="I76" s="248"/>
      <c r="J76" s="122"/>
      <c r="K76" s="155" t="s">
        <v>46</v>
      </c>
      <c r="L76" s="125"/>
      <c r="M76" s="246"/>
      <c r="N76" s="247"/>
      <c r="O76" s="248"/>
      <c r="P76" s="159"/>
      <c r="Q76" s="155" t="s">
        <v>47</v>
      </c>
      <c r="R76" s="160"/>
      <c r="S76" s="286"/>
      <c r="T76" s="287"/>
      <c r="U76" s="287"/>
      <c r="V76" s="287"/>
      <c r="W76" s="287"/>
      <c r="X76" s="288"/>
      <c r="Y76" s="283" t="s">
        <v>70</v>
      </c>
      <c r="Z76" s="284"/>
      <c r="AA76" s="284"/>
      <c r="AB76" s="161"/>
      <c r="AC76" s="285" t="s">
        <v>48</v>
      </c>
      <c r="AD76" s="285"/>
      <c r="AE76" s="285"/>
      <c r="AF76" s="285"/>
      <c r="AG76" s="285"/>
      <c r="AH76" s="160"/>
      <c r="AI76" s="253">
        <f>IFERROR(AJ74*S76, "$-")</f>
        <v>0</v>
      </c>
      <c r="AJ76" s="254"/>
      <c r="AK76" s="255"/>
      <c r="AL76" s="90"/>
      <c r="AM76" s="94"/>
      <c r="AN76" s="94"/>
    </row>
    <row r="77" spans="1:40" ht="4.5" customHeight="1">
      <c r="A77" s="11"/>
      <c r="B77" s="71"/>
      <c r="C77" s="162"/>
      <c r="D77" s="162"/>
      <c r="E77" s="162"/>
      <c r="F77" s="147"/>
      <c r="G77" s="163"/>
      <c r="H77" s="163"/>
      <c r="I77" s="163"/>
      <c r="J77" s="164"/>
      <c r="K77" s="162"/>
      <c r="L77" s="165"/>
      <c r="M77" s="163"/>
      <c r="N77" s="163"/>
      <c r="O77" s="163"/>
      <c r="P77" s="166"/>
      <c r="Q77" s="162"/>
      <c r="R77" s="166"/>
      <c r="S77" s="167"/>
      <c r="T77" s="167"/>
      <c r="U77" s="167"/>
      <c r="V77" s="167"/>
      <c r="W77" s="167"/>
      <c r="X77" s="167"/>
      <c r="Y77" s="166"/>
      <c r="Z77" s="168"/>
      <c r="AA77" s="168"/>
      <c r="AB77" s="168"/>
      <c r="AC77" s="168"/>
      <c r="AD77" s="168"/>
      <c r="AE77" s="168"/>
      <c r="AF77" s="168"/>
      <c r="AG77" s="168"/>
      <c r="AH77" s="166"/>
      <c r="AI77" s="169"/>
      <c r="AJ77" s="169"/>
      <c r="AK77" s="169"/>
      <c r="AL77" s="90"/>
      <c r="AM77" s="94"/>
      <c r="AN77" s="94"/>
    </row>
    <row r="78" spans="1:40" ht="5.25" customHeight="1">
      <c r="A78" s="335" t="s">
        <v>69</v>
      </c>
      <c r="B78" s="69"/>
      <c r="C78" s="289"/>
      <c r="D78" s="289"/>
      <c r="E78" s="289"/>
      <c r="F78" s="289"/>
      <c r="G78" s="289"/>
      <c r="H78" s="289"/>
      <c r="I78" s="289"/>
      <c r="J78" s="122"/>
      <c r="K78" s="155"/>
      <c r="L78" s="125"/>
      <c r="M78" s="170"/>
      <c r="N78" s="170"/>
      <c r="O78" s="170"/>
      <c r="P78" s="160"/>
      <c r="Q78" s="155"/>
      <c r="R78" s="160"/>
      <c r="S78" s="171"/>
      <c r="T78" s="171"/>
      <c r="U78" s="171"/>
      <c r="V78" s="171"/>
      <c r="W78" s="171"/>
      <c r="X78" s="171"/>
      <c r="Y78" s="160"/>
      <c r="Z78" s="161"/>
      <c r="AA78" s="161"/>
      <c r="AB78" s="161"/>
      <c r="AC78" s="161"/>
      <c r="AD78" s="161"/>
      <c r="AE78" s="161"/>
      <c r="AF78" s="161"/>
      <c r="AG78" s="161"/>
      <c r="AH78" s="160"/>
      <c r="AI78" s="172"/>
      <c r="AJ78" s="172"/>
      <c r="AK78" s="172"/>
      <c r="AL78" s="90"/>
      <c r="AM78" s="94"/>
      <c r="AN78" s="94"/>
    </row>
    <row r="79" spans="1:40" ht="15" thickBot="1">
      <c r="A79" s="336"/>
      <c r="B79" s="69"/>
      <c r="C79" s="289" t="s">
        <v>49</v>
      </c>
      <c r="D79" s="289"/>
      <c r="E79" s="289"/>
      <c r="F79" s="289"/>
      <c r="G79" s="289"/>
      <c r="H79" s="289"/>
      <c r="I79" s="289"/>
      <c r="J79" s="122"/>
      <c r="K79" s="278" t="s">
        <v>50</v>
      </c>
      <c r="L79" s="289"/>
      <c r="M79" s="278" t="s">
        <v>51</v>
      </c>
      <c r="N79" s="278"/>
      <c r="O79" s="278"/>
      <c r="P79" s="160"/>
      <c r="Q79" s="173" t="s">
        <v>52</v>
      </c>
      <c r="R79" s="62"/>
      <c r="S79" s="278" t="s">
        <v>53</v>
      </c>
      <c r="T79" s="278"/>
      <c r="U79" s="278"/>
      <c r="V79" s="278"/>
      <c r="W79" s="278"/>
      <c r="X79" s="62"/>
      <c r="Y79" s="282" t="s">
        <v>54</v>
      </c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172"/>
      <c r="AK79" s="174" t="s">
        <v>55</v>
      </c>
      <c r="AL79" s="90"/>
      <c r="AM79" s="94"/>
      <c r="AN79" s="94"/>
    </row>
    <row r="80" spans="1:40" ht="15" thickBot="1">
      <c r="A80" s="336"/>
      <c r="B80" s="69"/>
      <c r="C80" s="331"/>
      <c r="D80" s="332"/>
      <c r="E80" s="332"/>
      <c r="F80" s="332"/>
      <c r="G80" s="332"/>
      <c r="H80" s="332"/>
      <c r="I80" s="333"/>
      <c r="J80" s="124"/>
      <c r="K80" s="107">
        <v>0</v>
      </c>
      <c r="L80" s="124"/>
      <c r="M80" s="328"/>
      <c r="N80" s="329"/>
      <c r="O80" s="330"/>
      <c r="P80" s="116"/>
      <c r="Q80" s="175"/>
      <c r="R80" s="176"/>
      <c r="S80" s="246"/>
      <c r="T80" s="247"/>
      <c r="U80" s="247"/>
      <c r="V80" s="247"/>
      <c r="W80" s="248"/>
      <c r="X80" s="116"/>
      <c r="Y80" s="279"/>
      <c r="Z80" s="280"/>
      <c r="AA80" s="280"/>
      <c r="AB80" s="280"/>
      <c r="AC80" s="280"/>
      <c r="AD80" s="280"/>
      <c r="AE80" s="280"/>
      <c r="AF80" s="280"/>
      <c r="AG80" s="280"/>
      <c r="AH80" s="280"/>
      <c r="AI80" s="281"/>
      <c r="AJ80" s="70"/>
      <c r="AK80" s="200">
        <f>IFERROR(K80*M80, "$-")</f>
        <v>0</v>
      </c>
      <c r="AL80" s="199"/>
      <c r="AM80" s="94"/>
      <c r="AN80" s="94"/>
    </row>
    <row r="81" spans="1:40" ht="5.25" customHeight="1">
      <c r="A81" s="99"/>
      <c r="B81" s="71"/>
      <c r="C81" s="72"/>
      <c r="D81" s="72"/>
      <c r="E81" s="72"/>
      <c r="F81" s="72"/>
      <c r="G81" s="72"/>
      <c r="H81" s="72"/>
      <c r="I81" s="72"/>
      <c r="J81" s="24"/>
      <c r="K81" s="73"/>
      <c r="L81" s="24"/>
      <c r="M81" s="74"/>
      <c r="N81" s="74"/>
      <c r="O81" s="74"/>
      <c r="P81" s="75"/>
      <c r="Q81" s="76"/>
      <c r="R81" s="77"/>
      <c r="S81" s="76"/>
      <c r="T81" s="76"/>
      <c r="U81" s="76"/>
      <c r="V81" s="76"/>
      <c r="W81" s="76"/>
      <c r="X81" s="75"/>
      <c r="Y81" s="78"/>
      <c r="Z81" s="77"/>
      <c r="AA81" s="77"/>
      <c r="AB81" s="77"/>
      <c r="AC81" s="77"/>
      <c r="AD81" s="77"/>
      <c r="AE81" s="77"/>
      <c r="AF81" s="77"/>
      <c r="AG81" s="77"/>
      <c r="AH81" s="77"/>
      <c r="AI81" s="79"/>
      <c r="AJ81" s="80"/>
      <c r="AK81" s="81"/>
      <c r="AL81" s="92"/>
      <c r="AM81" s="94"/>
      <c r="AN81" s="94"/>
    </row>
    <row r="82" spans="1:40" ht="3.75" customHeight="1">
      <c r="A82" s="273" t="s">
        <v>56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3"/>
      <c r="AM82" s="94"/>
      <c r="AN82" s="94"/>
    </row>
    <row r="83" spans="1:40" ht="12" customHeight="1">
      <c r="A83" s="326"/>
      <c r="B83" s="84"/>
      <c r="C83" s="296" t="s">
        <v>74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67"/>
      <c r="AM83" s="94"/>
      <c r="AN83" s="94"/>
    </row>
    <row r="84" spans="1:40" ht="12.75" customHeight="1">
      <c r="A84" s="326"/>
      <c r="B84" s="49"/>
      <c r="C84" s="334" t="s">
        <v>57</v>
      </c>
      <c r="D84" s="334"/>
      <c r="E84" s="334"/>
      <c r="F84" s="334"/>
      <c r="G84" s="334"/>
      <c r="H84" s="334"/>
      <c r="I84" s="334"/>
      <c r="J84" s="49"/>
      <c r="K84" s="49" t="s">
        <v>58</v>
      </c>
      <c r="L84" s="49"/>
      <c r="M84" s="49" t="s">
        <v>72</v>
      </c>
      <c r="N84" s="49"/>
      <c r="O84" s="334" t="s">
        <v>52</v>
      </c>
      <c r="P84" s="334"/>
      <c r="Q84" s="334"/>
      <c r="R84" s="49"/>
      <c r="S84" s="334" t="s">
        <v>53</v>
      </c>
      <c r="T84" s="334"/>
      <c r="U84" s="334"/>
      <c r="V84" s="334"/>
      <c r="W84" s="334"/>
      <c r="X84" s="334"/>
      <c r="Y84" s="334"/>
      <c r="Z84" s="49"/>
      <c r="AA84" s="252" t="s">
        <v>59</v>
      </c>
      <c r="AB84" s="252"/>
      <c r="AC84" s="252"/>
      <c r="AD84" s="252"/>
      <c r="AE84" s="252"/>
      <c r="AF84" s="252"/>
      <c r="AG84" s="252"/>
      <c r="AH84" s="252"/>
      <c r="AI84" s="252"/>
      <c r="AJ84" s="49"/>
      <c r="AK84" s="49" t="s">
        <v>30</v>
      </c>
      <c r="AL84" s="91"/>
      <c r="AM84" s="94"/>
      <c r="AN84" s="94"/>
    </row>
    <row r="85" spans="1:40">
      <c r="A85" s="326"/>
      <c r="B85" s="17"/>
      <c r="C85" s="306"/>
      <c r="D85" s="307"/>
      <c r="E85" s="307"/>
      <c r="F85" s="307"/>
      <c r="G85" s="307"/>
      <c r="H85" s="307"/>
      <c r="I85" s="308"/>
      <c r="J85" s="93"/>
      <c r="K85" s="107">
        <v>0</v>
      </c>
      <c r="L85" s="93"/>
      <c r="M85" s="177"/>
      <c r="N85" s="106"/>
      <c r="O85" s="322"/>
      <c r="P85" s="323"/>
      <c r="Q85" s="324"/>
      <c r="R85" s="106"/>
      <c r="S85" s="322"/>
      <c r="T85" s="323"/>
      <c r="U85" s="323"/>
      <c r="V85" s="323"/>
      <c r="W85" s="323"/>
      <c r="X85" s="323"/>
      <c r="Y85" s="324"/>
      <c r="Z85" s="106"/>
      <c r="AA85" s="237"/>
      <c r="AB85" s="238"/>
      <c r="AC85" s="238"/>
      <c r="AD85" s="238"/>
      <c r="AE85" s="238"/>
      <c r="AF85" s="238"/>
      <c r="AG85" s="238"/>
      <c r="AH85" s="238"/>
      <c r="AI85" s="239"/>
      <c r="AJ85" s="106"/>
      <c r="AK85" s="107">
        <f>IFERROR(K85*M85, "$-")</f>
        <v>0</v>
      </c>
      <c r="AL85" s="29"/>
      <c r="AM85" s="94"/>
      <c r="AN85" s="94"/>
    </row>
    <row r="86" spans="1:40" ht="3" customHeight="1">
      <c r="A86" s="326"/>
      <c r="B86" s="17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29"/>
      <c r="AM86" s="94"/>
      <c r="AN86" s="94"/>
    </row>
    <row r="87" spans="1:40">
      <c r="A87" s="326"/>
      <c r="B87" s="17"/>
      <c r="C87" s="306"/>
      <c r="D87" s="307"/>
      <c r="E87" s="307"/>
      <c r="F87" s="307"/>
      <c r="G87" s="307"/>
      <c r="H87" s="307"/>
      <c r="I87" s="308"/>
      <c r="J87" s="93"/>
      <c r="K87" s="107">
        <v>0</v>
      </c>
      <c r="L87" s="93"/>
      <c r="M87" s="177"/>
      <c r="N87" s="106"/>
      <c r="O87" s="322"/>
      <c r="P87" s="323"/>
      <c r="Q87" s="324"/>
      <c r="R87" s="106"/>
      <c r="S87" s="322"/>
      <c r="T87" s="323"/>
      <c r="U87" s="323"/>
      <c r="V87" s="323"/>
      <c r="W87" s="323"/>
      <c r="X87" s="323"/>
      <c r="Y87" s="324"/>
      <c r="Z87" s="106"/>
      <c r="AA87" s="240"/>
      <c r="AB87" s="241"/>
      <c r="AC87" s="241"/>
      <c r="AD87" s="241"/>
      <c r="AE87" s="241"/>
      <c r="AF87" s="241"/>
      <c r="AG87" s="241"/>
      <c r="AH87" s="241"/>
      <c r="AI87" s="242"/>
      <c r="AJ87" s="106"/>
      <c r="AK87" s="107">
        <f>IFERROR(K87*M87, "$-")</f>
        <v>0</v>
      </c>
      <c r="AL87" s="29"/>
      <c r="AM87" s="94"/>
      <c r="AN87" s="94"/>
    </row>
    <row r="88" spans="1:40" ht="3" customHeight="1">
      <c r="A88" s="326"/>
      <c r="B88" s="17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29"/>
      <c r="AM88" s="94"/>
      <c r="AN88" s="94"/>
    </row>
    <row r="89" spans="1:40">
      <c r="A89" s="326"/>
      <c r="B89" s="17"/>
      <c r="C89" s="306"/>
      <c r="D89" s="307"/>
      <c r="E89" s="307"/>
      <c r="F89" s="307"/>
      <c r="G89" s="307"/>
      <c r="H89" s="307"/>
      <c r="I89" s="308"/>
      <c r="J89" s="93"/>
      <c r="K89" s="107">
        <v>0</v>
      </c>
      <c r="L89" s="93"/>
      <c r="M89" s="177"/>
      <c r="N89" s="106"/>
      <c r="O89" s="322"/>
      <c r="P89" s="323"/>
      <c r="Q89" s="324"/>
      <c r="R89" s="106"/>
      <c r="S89" s="322"/>
      <c r="T89" s="323"/>
      <c r="U89" s="323"/>
      <c r="V89" s="323"/>
      <c r="W89" s="323"/>
      <c r="X89" s="323"/>
      <c r="Y89" s="324"/>
      <c r="Z89" s="106"/>
      <c r="AA89" s="240"/>
      <c r="AB89" s="241"/>
      <c r="AC89" s="241"/>
      <c r="AD89" s="241"/>
      <c r="AE89" s="241"/>
      <c r="AF89" s="241"/>
      <c r="AG89" s="241"/>
      <c r="AH89" s="241"/>
      <c r="AI89" s="242"/>
      <c r="AJ89" s="106"/>
      <c r="AK89" s="107">
        <f>IFERROR(K89*M89, "$-")</f>
        <v>0</v>
      </c>
      <c r="AL89" s="29"/>
      <c r="AM89" s="94"/>
      <c r="AN89" s="94"/>
    </row>
    <row r="90" spans="1:40" ht="3" customHeight="1">
      <c r="A90" s="326"/>
      <c r="B90" s="17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29"/>
      <c r="AM90" s="94"/>
      <c r="AN90" s="94"/>
    </row>
    <row r="91" spans="1:40">
      <c r="A91" s="326"/>
      <c r="B91" s="17"/>
      <c r="C91" s="306"/>
      <c r="D91" s="307"/>
      <c r="E91" s="307"/>
      <c r="F91" s="307"/>
      <c r="G91" s="307"/>
      <c r="H91" s="307"/>
      <c r="I91" s="308"/>
      <c r="J91" s="93"/>
      <c r="K91" s="107">
        <v>0</v>
      </c>
      <c r="L91" s="93"/>
      <c r="M91" s="177"/>
      <c r="N91" s="106"/>
      <c r="O91" s="322"/>
      <c r="P91" s="323"/>
      <c r="Q91" s="324"/>
      <c r="R91" s="106"/>
      <c r="S91" s="322"/>
      <c r="T91" s="323"/>
      <c r="U91" s="323"/>
      <c r="V91" s="323"/>
      <c r="W91" s="323"/>
      <c r="X91" s="323"/>
      <c r="Y91" s="324"/>
      <c r="Z91" s="106"/>
      <c r="AA91" s="240"/>
      <c r="AB91" s="241"/>
      <c r="AC91" s="241"/>
      <c r="AD91" s="241"/>
      <c r="AE91" s="241"/>
      <c r="AF91" s="241"/>
      <c r="AG91" s="241"/>
      <c r="AH91" s="241"/>
      <c r="AI91" s="242"/>
      <c r="AJ91" s="106"/>
      <c r="AK91" s="107">
        <f>IFERROR(K91*M91, "$-")</f>
        <v>0</v>
      </c>
      <c r="AL91" s="29"/>
      <c r="AM91" s="94"/>
      <c r="AN91" s="94"/>
    </row>
    <row r="92" spans="1:40" ht="6" customHeight="1" thickBot="1">
      <c r="A92" s="326"/>
      <c r="B92" s="1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180"/>
      <c r="P92" s="180"/>
      <c r="Q92" s="180"/>
      <c r="R92" s="179"/>
      <c r="S92" s="180"/>
      <c r="T92" s="180"/>
      <c r="U92" s="180"/>
      <c r="V92" s="180"/>
      <c r="W92" s="180"/>
      <c r="X92" s="180"/>
      <c r="Y92" s="180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81"/>
      <c r="AL92" s="29"/>
      <c r="AM92" s="94"/>
      <c r="AN92" s="94"/>
    </row>
    <row r="93" spans="1:40" ht="22.5" customHeight="1" thickBot="1">
      <c r="A93" s="326"/>
      <c r="B93" s="17"/>
      <c r="C93" s="309" t="s">
        <v>66</v>
      </c>
      <c r="D93" s="309"/>
      <c r="E93" s="310"/>
      <c r="F93" s="178"/>
      <c r="G93" s="311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3"/>
      <c r="Z93" s="179"/>
      <c r="AA93" s="179"/>
      <c r="AB93" s="179"/>
      <c r="AC93" s="179"/>
      <c r="AD93" s="179"/>
      <c r="AE93" s="325" t="s">
        <v>36</v>
      </c>
      <c r="AF93" s="325"/>
      <c r="AG93" s="325"/>
      <c r="AH93" s="179"/>
      <c r="AI93" s="317">
        <f>IFERROR(AK85+AK87+AK89+AK91, "$-")</f>
        <v>0</v>
      </c>
      <c r="AJ93" s="318"/>
      <c r="AK93" s="319"/>
      <c r="AL93" s="29"/>
      <c r="AM93" s="94"/>
      <c r="AN93" s="94"/>
    </row>
    <row r="94" spans="1:40" ht="9" customHeight="1" thickBot="1">
      <c r="A94" s="327"/>
      <c r="B94" s="17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20"/>
      <c r="AM94" s="94"/>
      <c r="AN94" s="94"/>
    </row>
    <row r="95" spans="1:40" ht="3" customHeight="1" thickTop="1">
      <c r="A95" s="1"/>
      <c r="B95" s="2"/>
      <c r="C95" s="182"/>
      <c r="D95" s="182"/>
      <c r="E95" s="183"/>
      <c r="F95" s="183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3"/>
      <c r="AM95" s="94"/>
      <c r="AN95" s="94"/>
    </row>
    <row r="96" spans="1:40" ht="15" customHeight="1">
      <c r="A96" s="4"/>
      <c r="B96" s="5"/>
      <c r="C96" s="320"/>
      <c r="D96" s="320"/>
      <c r="E96" s="321"/>
      <c r="F96" s="12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185"/>
      <c r="R96" s="185"/>
      <c r="S96" s="185"/>
      <c r="T96" s="186"/>
      <c r="U96" s="305" t="s">
        <v>60</v>
      </c>
      <c r="V96" s="305"/>
      <c r="W96" s="305"/>
      <c r="X96" s="305"/>
      <c r="Y96" s="305"/>
      <c r="Z96" s="305"/>
      <c r="AA96" s="305"/>
      <c r="AB96" s="305"/>
      <c r="AC96" s="305"/>
      <c r="AD96" s="12"/>
      <c r="AE96" s="314">
        <f>IFERROR(AE59+AI76+AK80+AI93, "$-")</f>
        <v>0</v>
      </c>
      <c r="AF96" s="315"/>
      <c r="AG96" s="315"/>
      <c r="AH96" s="315"/>
      <c r="AI96" s="315"/>
      <c r="AJ96" s="315"/>
      <c r="AK96" s="316"/>
      <c r="AL96" s="6"/>
      <c r="AM96" s="94"/>
      <c r="AN96" s="94"/>
    </row>
    <row r="97" spans="1:40" ht="3" customHeight="1">
      <c r="A97" s="7"/>
      <c r="B97" s="8"/>
      <c r="C97" s="8"/>
      <c r="D97" s="8"/>
      <c r="E97" s="9"/>
      <c r="F97" s="9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00"/>
      <c r="AM97" s="94"/>
      <c r="AN97" s="94"/>
    </row>
    <row r="98" spans="1:40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</row>
    <row r="99" spans="1:40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6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4"/>
      <c r="AN99" s="94"/>
    </row>
    <row r="100" spans="1:40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</row>
    <row r="101" spans="1:40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</row>
    <row r="102" spans="1:40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</row>
    <row r="103" spans="1:40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</row>
    <row r="104" spans="1:40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</row>
    <row r="105" spans="1:40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</row>
    <row r="106" spans="1:40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</row>
    <row r="107" spans="1:40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</row>
    <row r="108" spans="1:40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</row>
    <row r="109" spans="1:40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</row>
    <row r="110" spans="1:40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</row>
    <row r="111" spans="1:40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</row>
    <row r="112" spans="1:40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</row>
    <row r="113" spans="1:40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</row>
    <row r="114" spans="1:40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</row>
    <row r="115" spans="1:40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</row>
    <row r="116" spans="1:40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</row>
    <row r="117" spans="1:40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</row>
    <row r="118" spans="1:40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</row>
    <row r="119" spans="1:40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</row>
    <row r="120" spans="1:40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</row>
    <row r="121" spans="1:40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</row>
    <row r="122" spans="1:40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</row>
    <row r="123" spans="1:40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</row>
    <row r="124" spans="1:40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</row>
    <row r="125" spans="1:40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</row>
    <row r="126" spans="1:40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</row>
    <row r="127" spans="1:40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</row>
    <row r="128" spans="1:40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</row>
    <row r="129" spans="1:40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</row>
    <row r="130" spans="1:40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</row>
    <row r="131" spans="1:40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</row>
    <row r="132" spans="1:40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</row>
    <row r="133" spans="1:40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</row>
    <row r="134" spans="1:40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</row>
    <row r="135" spans="1:40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</row>
    <row r="136" spans="1:40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</row>
    <row r="137" spans="1:40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</row>
    <row r="138" spans="1:40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</row>
    <row r="139" spans="1:40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</row>
    <row r="140" spans="1:40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</row>
    <row r="141" spans="1:40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</row>
    <row r="142" spans="1:40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</row>
    <row r="143" spans="1:40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</row>
    <row r="144" spans="1:40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</row>
    <row r="145" spans="1:40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</row>
    <row r="146" spans="1:40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</row>
    <row r="147" spans="1:40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</row>
    <row r="148" spans="1:40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</row>
    <row r="149" spans="1:40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</row>
    <row r="150" spans="1:40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</row>
    <row r="151" spans="1:40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</row>
    <row r="152" spans="1:40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</row>
    <row r="153" spans="1:40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</row>
    <row r="154" spans="1:40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</row>
    <row r="155" spans="1:40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</row>
    <row r="156" spans="1:40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</row>
    <row r="157" spans="1:40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</row>
    <row r="158" spans="1:40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</row>
    <row r="159" spans="1:40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</row>
    <row r="160" spans="1:40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</row>
    <row r="161" spans="1:38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</row>
    <row r="162" spans="1:38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</row>
    <row r="163" spans="1:38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</row>
    <row r="164" spans="1:38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</row>
    <row r="165" spans="1:38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</row>
    <row r="166" spans="1:38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</row>
    <row r="167" spans="1:38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</row>
    <row r="168" spans="1:38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</row>
    <row r="169" spans="1:38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</row>
    <row r="170" spans="1:38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</row>
    <row r="171" spans="1:38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</row>
    <row r="172" spans="1:38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</row>
    <row r="173" spans="1:38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</row>
    <row r="174" spans="1:38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</row>
    <row r="175" spans="1:38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</row>
    <row r="176" spans="1:38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</row>
    <row r="177" spans="1:38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</row>
    <row r="178" spans="1:38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</row>
    <row r="179" spans="1:38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</row>
    <row r="180" spans="1:38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</row>
    <row r="181" spans="1:38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</row>
    <row r="182" spans="1:38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</row>
    <row r="183" spans="1:38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</row>
    <row r="184" spans="1:38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</row>
    <row r="185" spans="1:38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</row>
    <row r="186" spans="1:38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</row>
    <row r="187" spans="1:38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</row>
    <row r="188" spans="1:38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</row>
    <row r="189" spans="1:38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</row>
    <row r="190" spans="1:38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</row>
    <row r="191" spans="1:38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</row>
    <row r="192" spans="1:38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</row>
    <row r="193" spans="1:38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</row>
    <row r="194" spans="1:38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</row>
    <row r="195" spans="1:38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</row>
    <row r="196" spans="1:38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</row>
    <row r="197" spans="1:38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</row>
    <row r="198" spans="1:38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</row>
    <row r="199" spans="1:38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</row>
    <row r="200" spans="1:38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</row>
    <row r="201" spans="1:38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</row>
    <row r="202" spans="1:38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</row>
    <row r="203" spans="1:38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</row>
    <row r="204" spans="1:38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</row>
    <row r="205" spans="1:38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</row>
    <row r="206" spans="1:38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</row>
    <row r="207" spans="1:38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</row>
    <row r="208" spans="1:38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</row>
    <row r="209" spans="1:38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</row>
    <row r="210" spans="1:38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</row>
    <row r="211" spans="1:38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</row>
    <row r="212" spans="1:38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</row>
    <row r="213" spans="1:38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</row>
    <row r="214" spans="1:38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</row>
    <row r="215" spans="1:38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</row>
    <row r="216" spans="1:38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</row>
    <row r="217" spans="1:38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</row>
    <row r="218" spans="1:38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</row>
    <row r="219" spans="1:38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</row>
    <row r="220" spans="1:38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</row>
    <row r="221" spans="1:38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</row>
    <row r="222" spans="1:38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</row>
    <row r="223" spans="1:38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</row>
    <row r="224" spans="1:38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</row>
    <row r="225" spans="1:38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</row>
    <row r="226" spans="1:38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</row>
    <row r="227" spans="1:38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</row>
    <row r="228" spans="1:38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</row>
    <row r="229" spans="1:38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</row>
    <row r="230" spans="1:38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</row>
    <row r="231" spans="1:38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</row>
    <row r="232" spans="1:38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</row>
    <row r="233" spans="1:38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</row>
    <row r="234" spans="1:38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</row>
    <row r="235" spans="1:38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</row>
    <row r="236" spans="1:38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</row>
    <row r="237" spans="1:38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</row>
    <row r="238" spans="1:38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</row>
    <row r="239" spans="1:38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</row>
    <row r="240" spans="1:38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</row>
    <row r="241" spans="1:38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</row>
    <row r="242" spans="1:38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</row>
    <row r="243" spans="1:38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</row>
    <row r="244" spans="1:38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</row>
    <row r="245" spans="1:38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</row>
    <row r="246" spans="1:38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</row>
    <row r="247" spans="1:38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</row>
    <row r="248" spans="1:38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</row>
    <row r="249" spans="1:38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</row>
    <row r="250" spans="1:38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</row>
    <row r="251" spans="1:38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</row>
    <row r="252" spans="1:38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</row>
    <row r="253" spans="1:38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</row>
    <row r="254" spans="1:38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</row>
    <row r="255" spans="1:38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</row>
    <row r="256" spans="1:38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</row>
    <row r="257" spans="1:38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</row>
    <row r="258" spans="1:38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</row>
    <row r="259" spans="1:38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</row>
    <row r="260" spans="1:38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</row>
    <row r="261" spans="1:38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</row>
    <row r="262" spans="1:38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</row>
    <row r="263" spans="1:38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</row>
    <row r="264" spans="1:38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</row>
    <row r="265" spans="1:38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</row>
    <row r="266" spans="1:38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</row>
    <row r="267" spans="1:38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</row>
    <row r="268" spans="1:38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</row>
    <row r="269" spans="1:38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</row>
    <row r="270" spans="1:38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</row>
    <row r="271" spans="1:38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</row>
    <row r="272" spans="1:38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</row>
    <row r="273" spans="1:38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</row>
    <row r="274" spans="1:38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</row>
    <row r="275" spans="1:38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</row>
    <row r="276" spans="1:38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</row>
    <row r="277" spans="1:38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</row>
    <row r="278" spans="1:38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</row>
    <row r="279" spans="1:38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</row>
    <row r="280" spans="1:38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</row>
    <row r="281" spans="1:38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</row>
    <row r="282" spans="1:38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</row>
    <row r="283" spans="1:38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</row>
    <row r="284" spans="1:38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</row>
    <row r="285" spans="1:38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</row>
    <row r="286" spans="1:38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</row>
    <row r="287" spans="1:38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</row>
    <row r="288" spans="1:38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</row>
    <row r="289" spans="1:38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</row>
    <row r="290" spans="1:38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</row>
    <row r="291" spans="1:38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</row>
    <row r="292" spans="1:38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</row>
    <row r="293" spans="1:38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</row>
    <row r="294" spans="1:38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</row>
    <row r="295" spans="1:38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</row>
    <row r="296" spans="1:38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</row>
    <row r="297" spans="1:38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</row>
    <row r="298" spans="1:38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</row>
    <row r="299" spans="1:38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</row>
    <row r="300" spans="1:38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</row>
    <row r="301" spans="1:38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</row>
    <row r="302" spans="1:38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</row>
    <row r="303" spans="1:38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</row>
    <row r="304" spans="1:38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</row>
    <row r="305" spans="1:38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</row>
    <row r="306" spans="1:38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</row>
    <row r="307" spans="1:38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</row>
    <row r="308" spans="1:38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</row>
    <row r="309" spans="1:38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</row>
    <row r="310" spans="1:38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</row>
    <row r="311" spans="1:38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</row>
    <row r="312" spans="1:38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</row>
    <row r="313" spans="1:38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</row>
    <row r="314" spans="1:38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</row>
    <row r="315" spans="1:38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</row>
    <row r="316" spans="1:38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</row>
    <row r="317" spans="1:38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</row>
    <row r="318" spans="1:38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</row>
    <row r="319" spans="1:38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</row>
    <row r="320" spans="1:38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</row>
    <row r="321" spans="1:38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</row>
    <row r="322" spans="1:38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</row>
    <row r="323" spans="1:38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</row>
    <row r="324" spans="1:38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</row>
    <row r="325" spans="1:38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</row>
    <row r="326" spans="1:38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</row>
    <row r="327" spans="1:38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</row>
    <row r="328" spans="1:38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</row>
    <row r="329" spans="1:38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</row>
    <row r="330" spans="1:38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</row>
    <row r="331" spans="1:38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</row>
    <row r="332" spans="1:38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</row>
    <row r="333" spans="1:38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</row>
    <row r="334" spans="1:38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</row>
    <row r="335" spans="1:38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</row>
    <row r="336" spans="1:38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</row>
    <row r="337" spans="1:38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</row>
    <row r="338" spans="1:38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</row>
    <row r="339" spans="1:38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</row>
    <row r="340" spans="1:38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</row>
    <row r="341" spans="1:38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</row>
    <row r="342" spans="1:38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</row>
    <row r="343" spans="1:38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</row>
    <row r="344" spans="1:38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</row>
  </sheetData>
  <mergeCells count="182">
    <mergeCell ref="Y1:AC1"/>
    <mergeCell ref="Y2:AC2"/>
    <mergeCell ref="AE2:AH2"/>
    <mergeCell ref="AJ2:AK2"/>
    <mergeCell ref="A4:AK4"/>
    <mergeCell ref="A5:A16"/>
    <mergeCell ref="C5:AK5"/>
    <mergeCell ref="B6:F6"/>
    <mergeCell ref="L6:P6"/>
    <mergeCell ref="C8:E8"/>
    <mergeCell ref="AC8:AK8"/>
    <mergeCell ref="AG12:AK12"/>
    <mergeCell ref="B11:F12"/>
    <mergeCell ref="C15:E15"/>
    <mergeCell ref="AG14:AK14"/>
    <mergeCell ref="B13:F13"/>
    <mergeCell ref="AC6:AK6"/>
    <mergeCell ref="AE10:AK10"/>
    <mergeCell ref="G8:W9"/>
    <mergeCell ref="G6:I6"/>
    <mergeCell ref="Y6:AA6"/>
    <mergeCell ref="G11:W15"/>
    <mergeCell ref="A17:A25"/>
    <mergeCell ref="C18:E18"/>
    <mergeCell ref="C22:E22"/>
    <mergeCell ref="G22:Q22"/>
    <mergeCell ref="B16:F16"/>
    <mergeCell ref="C20:E20"/>
    <mergeCell ref="AE20:AK20"/>
    <mergeCell ref="V22:AD22"/>
    <mergeCell ref="C24:E24"/>
    <mergeCell ref="G24:K24"/>
    <mergeCell ref="AG24:AK24"/>
    <mergeCell ref="AE18:AK18"/>
    <mergeCell ref="G18:U18"/>
    <mergeCell ref="G20:U20"/>
    <mergeCell ref="G70:O70"/>
    <mergeCell ref="A26:A66"/>
    <mergeCell ref="C63:G63"/>
    <mergeCell ref="AE63:AK63"/>
    <mergeCell ref="U30:W30"/>
    <mergeCell ref="C26:Q26"/>
    <mergeCell ref="C29:E29"/>
    <mergeCell ref="M29:O29"/>
    <mergeCell ref="M39:O39"/>
    <mergeCell ref="M41:O41"/>
    <mergeCell ref="M43:O43"/>
    <mergeCell ref="M45:O45"/>
    <mergeCell ref="M47:O47"/>
    <mergeCell ref="M49:O49"/>
    <mergeCell ref="M51:O51"/>
    <mergeCell ref="M53:O53"/>
    <mergeCell ref="M55:O55"/>
    <mergeCell ref="M31:O31"/>
    <mergeCell ref="M33:O33"/>
    <mergeCell ref="Q31:U31"/>
    <mergeCell ref="Q33:U33"/>
    <mergeCell ref="M35:O35"/>
    <mergeCell ref="M37:O37"/>
    <mergeCell ref="Q29:U29"/>
    <mergeCell ref="A82:A94"/>
    <mergeCell ref="C85:I85"/>
    <mergeCell ref="O85:Q85"/>
    <mergeCell ref="C89:I89"/>
    <mergeCell ref="O89:Q89"/>
    <mergeCell ref="S89:Y89"/>
    <mergeCell ref="M80:O80"/>
    <mergeCell ref="S85:Y85"/>
    <mergeCell ref="S80:W80"/>
    <mergeCell ref="C80:I80"/>
    <mergeCell ref="C87:I87"/>
    <mergeCell ref="O87:Q87"/>
    <mergeCell ref="S87:Y87"/>
    <mergeCell ref="C83:M83"/>
    <mergeCell ref="C84:I84"/>
    <mergeCell ref="O84:Q84"/>
    <mergeCell ref="S84:Y84"/>
    <mergeCell ref="A78:A80"/>
    <mergeCell ref="G96:K96"/>
    <mergeCell ref="L96:P96"/>
    <mergeCell ref="U96:AC96"/>
    <mergeCell ref="C91:I91"/>
    <mergeCell ref="C93:E93"/>
    <mergeCell ref="G93:Y93"/>
    <mergeCell ref="AE96:AK96"/>
    <mergeCell ref="AI93:AK93"/>
    <mergeCell ref="C96:E96"/>
    <mergeCell ref="O91:Q91"/>
    <mergeCell ref="S91:Y91"/>
    <mergeCell ref="AE93:AG93"/>
    <mergeCell ref="AA91:AI91"/>
    <mergeCell ref="W29:AA29"/>
    <mergeCell ref="W33:AA33"/>
    <mergeCell ref="W35:AA35"/>
    <mergeCell ref="W37:AA37"/>
    <mergeCell ref="V24:AD24"/>
    <mergeCell ref="Q35:U35"/>
    <mergeCell ref="Q37:U37"/>
    <mergeCell ref="Q39:U39"/>
    <mergeCell ref="W39:AA39"/>
    <mergeCell ref="O24:S24"/>
    <mergeCell ref="Q49:U49"/>
    <mergeCell ref="Q51:U51"/>
    <mergeCell ref="W43:AA43"/>
    <mergeCell ref="W45:AA45"/>
    <mergeCell ref="W47:AA47"/>
    <mergeCell ref="W49:AA49"/>
    <mergeCell ref="W51:AA51"/>
    <mergeCell ref="W41:AA41"/>
    <mergeCell ref="W31:AA31"/>
    <mergeCell ref="A67:A76"/>
    <mergeCell ref="M72:AK72"/>
    <mergeCell ref="R70:AK70"/>
    <mergeCell ref="M79:O79"/>
    <mergeCell ref="S79:W79"/>
    <mergeCell ref="Y80:AI80"/>
    <mergeCell ref="Y79:AI79"/>
    <mergeCell ref="Y76:AA76"/>
    <mergeCell ref="AC76:AG76"/>
    <mergeCell ref="M76:O76"/>
    <mergeCell ref="S76:X76"/>
    <mergeCell ref="C78:I78"/>
    <mergeCell ref="C79:I79"/>
    <mergeCell ref="K79:L79"/>
    <mergeCell ref="C75:E75"/>
    <mergeCell ref="G75:I75"/>
    <mergeCell ref="M75:O75"/>
    <mergeCell ref="C74:E74"/>
    <mergeCell ref="G74:I74"/>
    <mergeCell ref="AJ74:AK74"/>
    <mergeCell ref="AG74:AI74"/>
    <mergeCell ref="Y74:AA74"/>
    <mergeCell ref="C68:K68"/>
    <mergeCell ref="AE68:AK68"/>
    <mergeCell ref="W57:AA57"/>
    <mergeCell ref="Q6:W6"/>
    <mergeCell ref="AG31:AK31"/>
    <mergeCell ref="AG33:AK33"/>
    <mergeCell ref="AG35:AK35"/>
    <mergeCell ref="AG37:AK37"/>
    <mergeCell ref="AG39:AK39"/>
    <mergeCell ref="AG41:AK41"/>
    <mergeCell ref="AG43:AK43"/>
    <mergeCell ref="AG45:AK45"/>
    <mergeCell ref="AG47:AK47"/>
    <mergeCell ref="AG49:AK49"/>
    <mergeCell ref="AG51:AK51"/>
    <mergeCell ref="AG53:AK53"/>
    <mergeCell ref="AG55:AK55"/>
    <mergeCell ref="AG57:AK57"/>
    <mergeCell ref="AG29:AK29"/>
    <mergeCell ref="AG30:AK30"/>
    <mergeCell ref="W53:AA53"/>
    <mergeCell ref="W55:AA55"/>
    <mergeCell ref="Q41:U41"/>
    <mergeCell ref="Q43:U43"/>
    <mergeCell ref="Q45:U45"/>
    <mergeCell ref="Q47:U47"/>
    <mergeCell ref="C64:AK65"/>
    <mergeCell ref="S59:AA60"/>
    <mergeCell ref="AE59:AK60"/>
    <mergeCell ref="AA85:AI85"/>
    <mergeCell ref="AA87:AI87"/>
    <mergeCell ref="AA89:AI89"/>
    <mergeCell ref="M57:O57"/>
    <mergeCell ref="Q53:U53"/>
    <mergeCell ref="Q55:U55"/>
    <mergeCell ref="Q57:U57"/>
    <mergeCell ref="G72:I72"/>
    <mergeCell ref="M74:O74"/>
    <mergeCell ref="S74:X74"/>
    <mergeCell ref="AA84:AI84"/>
    <mergeCell ref="AI76:AK76"/>
    <mergeCell ref="C76:E76"/>
    <mergeCell ref="G76:I76"/>
    <mergeCell ref="C61:E61"/>
    <mergeCell ref="G61:Q61"/>
    <mergeCell ref="S61:V61"/>
    <mergeCell ref="W61:AK61"/>
    <mergeCell ref="AC74:AE74"/>
    <mergeCell ref="C72:E72"/>
    <mergeCell ref="C70:E70"/>
  </mergeCells>
  <dataValidations count="14">
    <dataValidation type="list" allowBlank="1" showInputMessage="1" showErrorMessage="1" sqref="G31 G33 G35 G37 G39 G41 G43 G45 G47 G49 G51 G53 G55 G57">
      <formula1>Sites</formula1>
    </dataValidation>
    <dataValidation type="list" allowBlank="1" showInputMessage="1" showErrorMessage="1" sqref="I31 I33 I35 I37 I39 I41 I43 I45 I47 I49 I51 I53 I55 I57">
      <formula1>Size</formula1>
    </dataValidation>
    <dataValidation type="list" allowBlank="1" showInputMessage="1" showErrorMessage="1" sqref="K31 K33 K35 K37 K39 K41 K43 K45 K47 K49 K51 K53 K55 K57">
      <formula1>Section</formula1>
    </dataValidation>
    <dataValidation type="list" allowBlank="1" showInputMessage="1" showErrorMessage="1" sqref="G59 S76:X76 M85 M87 M89 M91">
      <formula1>Months</formula1>
    </dataValidation>
    <dataValidation type="list" allowBlank="1" showInputMessage="1" showErrorMessage="1" sqref="Q31:U31 Q33:U33 Q35:U35 Q37:U37 Q39:U39 Q41:U41 Q43:U43 Q45:U45 Q47:U47 Q49:U49 Q51:U51 Q53:U53 Q55:U55 Q57:U57">
      <formula1>Geo</formula1>
    </dataValidation>
    <dataValidation type="list" allowBlank="1" showInputMessage="1" showErrorMessage="1" sqref="M31:O31 M33:O33 M35:O35 M37:O37 M39:O39 M41:O41 M43:O43 M45:O45 M47:O47 M49:O49 M51:O51 M53:O53 M55:O55 M57:O57">
      <formula1>BT</formula1>
    </dataValidation>
    <dataValidation type="list" allowBlank="1" showInputMessage="1" showErrorMessage="1" sqref="C80:I80">
      <formula1>SEO</formula1>
    </dataValidation>
    <dataValidation type="list" allowBlank="1" showInputMessage="1" showErrorMessage="1" sqref="M80:O80">
      <formula1>SEOmo</formula1>
    </dataValidation>
    <dataValidation type="list" allowBlank="1" showInputMessage="1" showErrorMessage="1" sqref="C85:I85 C87:I87 C89:I89 C91:I91">
      <formula1>Product</formula1>
    </dataValidation>
    <dataValidation type="list" allowBlank="1" showInputMessage="1" showErrorMessage="1" sqref="AG31:AK31 AG33:AK33 AG35:AK35 AG37:AK37 AG39:AK39 AG41:AK41 AG43:AK43 AG45:AK45 AG47:AK47 AG49:AK49 AG51:AK51 AG53:AK53 AG55:AK55 AG57:AK57">
      <formula1>Changes</formula1>
    </dataValidation>
    <dataValidation type="list" allowBlank="1" showInputMessage="1" showErrorMessage="1" sqref="G72:I72">
      <formula1>RFC</formula1>
    </dataValidation>
    <dataValidation type="list" allowBlank="1" showInputMessage="1" showErrorMessage="1" sqref="M76:O76">
      <formula1>Radius</formula1>
    </dataValidation>
    <dataValidation type="list" allowBlank="1" showInputMessage="1" showErrorMessage="1" sqref="AC6:AK6">
      <formula1>Mgrs</formula1>
    </dataValidation>
    <dataValidation type="list" allowBlank="1" showInputMessage="1" showErrorMessage="1" sqref="Q6:W6">
      <formula1>Reps</formula1>
    </dataValidation>
  </dataValidations>
  <printOptions horizontalCentered="1" verticalCentered="1"/>
  <pageMargins left="0.25" right="0.25" top="0.25" bottom="0.25" header="0" footer="0"/>
  <pageSetup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53" sqref="H15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Data Sheet</vt:lpstr>
      <vt:lpstr>Insertion Order</vt:lpstr>
      <vt:lpstr>Sheet3</vt:lpstr>
      <vt:lpstr>BT</vt:lpstr>
      <vt:lpstr>Changes</vt:lpstr>
      <vt:lpstr>Geo</vt:lpstr>
      <vt:lpstr>Mgrs</vt:lpstr>
      <vt:lpstr>Months</vt:lpstr>
      <vt:lpstr>'Insertion Order'!Print_Area</vt:lpstr>
      <vt:lpstr>Product</vt:lpstr>
      <vt:lpstr>Radius</vt:lpstr>
      <vt:lpstr>Reps</vt:lpstr>
      <vt:lpstr>RFC</vt:lpstr>
      <vt:lpstr>Section</vt:lpstr>
      <vt:lpstr>SEO</vt:lpstr>
      <vt:lpstr>SEOmo</vt:lpstr>
      <vt:lpstr>Sites</vt:lpstr>
      <vt:lpstr>Size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Robledo</dc:creator>
  <cp:lastModifiedBy>nphelan</cp:lastModifiedBy>
  <cp:lastPrinted>2011-09-29T20:52:06Z</cp:lastPrinted>
  <dcterms:created xsi:type="dcterms:W3CDTF">2011-09-29T16:44:44Z</dcterms:created>
  <dcterms:modified xsi:type="dcterms:W3CDTF">2013-12-11T14:32:08Z</dcterms:modified>
</cp:coreProperties>
</file>